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5360" windowHeight="765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606" i="1"/>
  <c r="H606" i="1" s="1"/>
  <c r="F605" i="1"/>
  <c r="H605" i="1" s="1"/>
  <c r="F604" i="1"/>
  <c r="H604" i="1" s="1"/>
  <c r="F603" i="1"/>
  <c r="H603" i="1" s="1"/>
  <c r="F602" i="1"/>
  <c r="H602" i="1" s="1"/>
  <c r="F601" i="1"/>
  <c r="H601" i="1" s="1"/>
  <c r="F600" i="1"/>
  <c r="H600" i="1" s="1"/>
  <c r="F599" i="1"/>
  <c r="H599" i="1" s="1"/>
  <c r="F598" i="1"/>
  <c r="H598" i="1" s="1"/>
  <c r="F597" i="1"/>
  <c r="H597" i="1" s="1"/>
  <c r="F596" i="1"/>
  <c r="H596" i="1" s="1"/>
  <c r="F595" i="1"/>
  <c r="H595" i="1" s="1"/>
  <c r="F594" i="1"/>
  <c r="H594" i="1" s="1"/>
  <c r="F593" i="1"/>
  <c r="H593" i="1" s="1"/>
  <c r="F592" i="1"/>
  <c r="H592" i="1" s="1"/>
  <c r="F591" i="1"/>
  <c r="H591" i="1" s="1"/>
  <c r="F590" i="1"/>
  <c r="H590" i="1" s="1"/>
  <c r="F589" i="1"/>
  <c r="H589" i="1" s="1"/>
  <c r="F588" i="1"/>
  <c r="H588" i="1" s="1"/>
  <c r="F587" i="1"/>
  <c r="H587" i="1" s="1"/>
  <c r="F586" i="1"/>
  <c r="H586" i="1" s="1"/>
  <c r="F585" i="1"/>
  <c r="H585" i="1" s="1"/>
  <c r="F584" i="1"/>
  <c r="H584" i="1" s="1"/>
  <c r="F583" i="1"/>
  <c r="H583" i="1" s="1"/>
  <c r="F582" i="1"/>
  <c r="H582" i="1" s="1"/>
  <c r="F581" i="1"/>
  <c r="H581" i="1" s="1"/>
  <c r="F580" i="1"/>
  <c r="H580" i="1" s="1"/>
  <c r="F579" i="1"/>
  <c r="H579" i="1" s="1"/>
  <c r="F578" i="1"/>
  <c r="H578" i="1" s="1"/>
  <c r="F577" i="1"/>
  <c r="H577" i="1" s="1"/>
  <c r="F576" i="1"/>
  <c r="H576" i="1" s="1"/>
  <c r="F575" i="1"/>
  <c r="H575" i="1" s="1"/>
  <c r="F574" i="1"/>
  <c r="H574" i="1" s="1"/>
  <c r="F573" i="1"/>
  <c r="H573" i="1" s="1"/>
  <c r="F572" i="1"/>
  <c r="H572" i="1" s="1"/>
  <c r="F571" i="1"/>
  <c r="H571" i="1" s="1"/>
  <c r="F570" i="1"/>
  <c r="H570" i="1" s="1"/>
  <c r="F569" i="1"/>
  <c r="H569" i="1" s="1"/>
  <c r="F568" i="1"/>
  <c r="H568" i="1" s="1"/>
  <c r="F567" i="1"/>
  <c r="H567" i="1" s="1"/>
  <c r="F566" i="1"/>
  <c r="H566" i="1" s="1"/>
  <c r="F565" i="1"/>
  <c r="H565" i="1" s="1"/>
  <c r="F564" i="1"/>
  <c r="H564" i="1" s="1"/>
  <c r="F563" i="1"/>
  <c r="H563" i="1" s="1"/>
  <c r="F562" i="1" l="1"/>
  <c r="H562" i="1" s="1"/>
  <c r="F561" i="1"/>
  <c r="H561" i="1" s="1"/>
  <c r="F560" i="1"/>
  <c r="H560" i="1" s="1"/>
  <c r="F559" i="1"/>
  <c r="H559" i="1" s="1"/>
  <c r="F558" i="1"/>
  <c r="H558" i="1" s="1"/>
  <c r="F557" i="1"/>
  <c r="H557" i="1" s="1"/>
  <c r="F556" i="1"/>
  <c r="H556" i="1" s="1"/>
  <c r="F555" i="1"/>
  <c r="H555" i="1" s="1"/>
  <c r="F554" i="1"/>
  <c r="H554" i="1" s="1"/>
  <c r="F553" i="1"/>
  <c r="H553" i="1" s="1"/>
  <c r="F552" i="1"/>
  <c r="H552" i="1" s="1"/>
  <c r="F551" i="1"/>
  <c r="H551" i="1" s="1"/>
  <c r="F550" i="1"/>
  <c r="H550" i="1" s="1"/>
  <c r="F549" i="1"/>
  <c r="H549" i="1" s="1"/>
  <c r="F548" i="1"/>
  <c r="H548" i="1" s="1"/>
  <c r="F547" i="1"/>
  <c r="H547" i="1" s="1"/>
  <c r="F546" i="1"/>
  <c r="H546" i="1" s="1"/>
  <c r="F545" i="1"/>
  <c r="H545" i="1" s="1"/>
  <c r="F544" i="1"/>
  <c r="H544" i="1" s="1"/>
  <c r="F543" i="1"/>
  <c r="H543" i="1" s="1"/>
  <c r="F542" i="1"/>
  <c r="H542" i="1" s="1"/>
  <c r="F541" i="1"/>
  <c r="H541" i="1" s="1"/>
  <c r="F540" i="1"/>
  <c r="H540" i="1" s="1"/>
  <c r="F539" i="1"/>
  <c r="H539" i="1" s="1"/>
  <c r="F538" i="1"/>
  <c r="H538" i="1" s="1"/>
  <c r="F537" i="1"/>
  <c r="H537" i="1" s="1"/>
  <c r="F536" i="1"/>
  <c r="H536" i="1" s="1"/>
  <c r="F535" i="1"/>
  <c r="H535" i="1" s="1"/>
  <c r="F534" i="1"/>
  <c r="H534" i="1" s="1"/>
  <c r="F533" i="1"/>
  <c r="H533" i="1" s="1"/>
  <c r="F532" i="1"/>
  <c r="H532" i="1" s="1"/>
  <c r="F531" i="1"/>
  <c r="H531" i="1" s="1"/>
  <c r="F530" i="1"/>
  <c r="H530" i="1" s="1"/>
  <c r="F529" i="1"/>
  <c r="H529" i="1" s="1"/>
  <c r="F528" i="1"/>
  <c r="H528" i="1" s="1"/>
  <c r="F527" i="1"/>
  <c r="H527" i="1" s="1"/>
  <c r="F526" i="1"/>
  <c r="H526" i="1" s="1"/>
  <c r="F525" i="1"/>
  <c r="H525" i="1" s="1"/>
  <c r="F524" i="1"/>
  <c r="H524" i="1" s="1"/>
  <c r="F523" i="1"/>
  <c r="H523" i="1" s="1"/>
  <c r="F522" i="1"/>
  <c r="H522" i="1" s="1"/>
  <c r="F521" i="1"/>
  <c r="H521" i="1" s="1"/>
  <c r="F520" i="1"/>
  <c r="H520" i="1" s="1"/>
  <c r="F519" i="1"/>
  <c r="H519" i="1" s="1"/>
  <c r="F518" i="1"/>
  <c r="H518" i="1" s="1"/>
  <c r="F517" i="1"/>
  <c r="H517" i="1" s="1"/>
  <c r="F516" i="1"/>
  <c r="H516" i="1" s="1"/>
  <c r="F515" i="1"/>
  <c r="H515" i="1" s="1"/>
  <c r="F514" i="1"/>
  <c r="H514" i="1" s="1"/>
  <c r="F513" i="1"/>
  <c r="H513" i="1" s="1"/>
  <c r="F512" i="1"/>
  <c r="H512" i="1" s="1"/>
  <c r="F511" i="1"/>
  <c r="H511" i="1" s="1"/>
  <c r="F510" i="1"/>
  <c r="H510" i="1" s="1"/>
  <c r="F509" i="1"/>
  <c r="H509" i="1" s="1"/>
  <c r="F508" i="1"/>
  <c r="H508" i="1" s="1"/>
  <c r="F507" i="1"/>
  <c r="H507" i="1" s="1"/>
  <c r="F506" i="1"/>
  <c r="H506" i="1" s="1"/>
  <c r="F505" i="1"/>
  <c r="H505" i="1" s="1"/>
  <c r="F504" i="1"/>
  <c r="H504" i="1" s="1"/>
  <c r="F503" i="1"/>
  <c r="H503" i="1" s="1"/>
  <c r="F502" i="1"/>
  <c r="H502" i="1" s="1"/>
  <c r="F501" i="1"/>
  <c r="H501" i="1" s="1"/>
  <c r="F500" i="1"/>
  <c r="H500" i="1" s="1"/>
  <c r="F499" i="1"/>
  <c r="H499" i="1" s="1"/>
  <c r="F498" i="1"/>
  <c r="H498" i="1" s="1"/>
  <c r="F497" i="1"/>
  <c r="H497" i="1" s="1"/>
  <c r="F496" i="1"/>
  <c r="H496" i="1" s="1"/>
  <c r="F495" i="1"/>
  <c r="H495" i="1" s="1"/>
  <c r="F494" i="1"/>
  <c r="H494" i="1" s="1"/>
  <c r="F493" i="1"/>
  <c r="H493" i="1" s="1"/>
  <c r="F492" i="1"/>
  <c r="H492" i="1" s="1"/>
  <c r="F491" i="1"/>
  <c r="H491" i="1" s="1"/>
  <c r="F490" i="1"/>
  <c r="H490" i="1" s="1"/>
  <c r="F489" i="1"/>
  <c r="H489" i="1" s="1"/>
  <c r="F488" i="1"/>
  <c r="H488" i="1" s="1"/>
  <c r="F487" i="1"/>
  <c r="H487" i="1" s="1"/>
  <c r="F486" i="1"/>
  <c r="H486" i="1" s="1"/>
  <c r="F485" i="1"/>
  <c r="H485" i="1" s="1"/>
  <c r="F484" i="1"/>
  <c r="H484" i="1" s="1"/>
  <c r="F483" i="1"/>
  <c r="H483" i="1" s="1"/>
  <c r="F482" i="1"/>
  <c r="H482" i="1" s="1"/>
  <c r="F481" i="1"/>
  <c r="H481" i="1" s="1"/>
  <c r="F480" i="1"/>
  <c r="H480" i="1" s="1"/>
  <c r="F479" i="1"/>
  <c r="H479" i="1" s="1"/>
  <c r="F478" i="1"/>
  <c r="G478" i="1" s="1"/>
  <c r="H478" i="1" s="1"/>
  <c r="F477" i="1"/>
  <c r="H477" i="1" s="1"/>
  <c r="F461" i="1" l="1"/>
  <c r="H461" i="1" s="1"/>
  <c r="F460" i="1"/>
  <c r="H460" i="1" s="1"/>
  <c r="H459" i="1"/>
  <c r="F459" i="1"/>
  <c r="F458" i="1"/>
  <c r="H458" i="1" s="1"/>
  <c r="F457" i="1"/>
  <c r="H457" i="1" s="1"/>
  <c r="G456" i="1"/>
  <c r="F456" i="1"/>
  <c r="H456" i="1" s="1"/>
  <c r="F455" i="1"/>
  <c r="H455" i="1" s="1"/>
  <c r="F454" i="1"/>
  <c r="H454" i="1" s="1"/>
  <c r="F453" i="1"/>
  <c r="H453" i="1" s="1"/>
  <c r="H452" i="1"/>
  <c r="F452" i="1"/>
  <c r="F451" i="1"/>
  <c r="H451" i="1" s="1"/>
  <c r="F450" i="1"/>
  <c r="H450" i="1" s="1"/>
  <c r="F449" i="1"/>
  <c r="H449" i="1" s="1"/>
  <c r="H448" i="1"/>
  <c r="F448" i="1"/>
  <c r="F447" i="1"/>
  <c r="H447" i="1" s="1"/>
  <c r="F446" i="1"/>
  <c r="H446" i="1" s="1"/>
  <c r="F445" i="1"/>
  <c r="H445" i="1" s="1"/>
  <c r="H444" i="1"/>
  <c r="F444" i="1"/>
  <c r="F443" i="1"/>
  <c r="H443" i="1" s="1"/>
  <c r="F442" i="1"/>
  <c r="H442" i="1" s="1"/>
  <c r="F441" i="1"/>
  <c r="H441" i="1" s="1"/>
  <c r="H440" i="1"/>
  <c r="F440" i="1"/>
  <c r="F439" i="1"/>
  <c r="H439" i="1" s="1"/>
  <c r="F438" i="1"/>
  <c r="H438" i="1" s="1"/>
  <c r="F437" i="1"/>
  <c r="H437" i="1" s="1"/>
  <c r="H436" i="1"/>
  <c r="F436" i="1"/>
  <c r="F435" i="1"/>
  <c r="H435" i="1" s="1"/>
  <c r="F434" i="1"/>
  <c r="H434" i="1" s="1"/>
  <c r="F433" i="1"/>
  <c r="H433" i="1" s="1"/>
  <c r="H432" i="1"/>
  <c r="F432" i="1"/>
  <c r="F431" i="1"/>
  <c r="H431" i="1" s="1"/>
  <c r="F430" i="1"/>
  <c r="H430" i="1" s="1"/>
  <c r="F429" i="1"/>
  <c r="H429" i="1" s="1"/>
  <c r="H428" i="1"/>
  <c r="F428" i="1"/>
  <c r="F427" i="1"/>
  <c r="H427" i="1" s="1"/>
  <c r="F426" i="1"/>
  <c r="H426" i="1" s="1"/>
  <c r="F425" i="1"/>
  <c r="H425" i="1" s="1"/>
  <c r="H424" i="1"/>
  <c r="F424" i="1"/>
  <c r="F423" i="1"/>
  <c r="H423" i="1" s="1"/>
  <c r="G422" i="1"/>
  <c r="F422" i="1"/>
  <c r="H422" i="1" s="1"/>
  <c r="H421" i="1"/>
  <c r="F421" i="1"/>
  <c r="G421" i="1" s="1"/>
  <c r="F420" i="1"/>
  <c r="H420" i="1" s="1"/>
  <c r="H419" i="1"/>
  <c r="F419" i="1"/>
  <c r="F418" i="1"/>
  <c r="H418" i="1" s="1"/>
  <c r="F417" i="1"/>
  <c r="H417" i="1" s="1"/>
  <c r="F416" i="1"/>
  <c r="H416" i="1" s="1"/>
  <c r="H415" i="1"/>
  <c r="F415" i="1"/>
  <c r="F414" i="1"/>
  <c r="H414" i="1" s="1"/>
  <c r="F413" i="1"/>
  <c r="H413" i="1" s="1"/>
  <c r="F412" i="1"/>
  <c r="H412" i="1" s="1"/>
  <c r="F411" i="1"/>
  <c r="H411" i="1" s="1"/>
  <c r="F410" i="1"/>
  <c r="H410" i="1" s="1"/>
  <c r="F409" i="1"/>
  <c r="H409" i="1" s="1"/>
  <c r="H408" i="1"/>
  <c r="F408" i="1"/>
  <c r="F407" i="1"/>
  <c r="H407" i="1" s="1"/>
  <c r="F406" i="1"/>
  <c r="H406" i="1" s="1"/>
  <c r="F405" i="1"/>
  <c r="H405" i="1" s="1"/>
  <c r="H404" i="1"/>
  <c r="F404" i="1"/>
  <c r="F403" i="1"/>
  <c r="H403" i="1" s="1"/>
  <c r="F402" i="1"/>
  <c r="H402" i="1" s="1"/>
  <c r="F401" i="1"/>
  <c r="H401" i="1" s="1"/>
  <c r="G401" i="1" l="1"/>
  <c r="G420" i="1"/>
  <c r="G411" i="1"/>
  <c r="F400" i="1" l="1"/>
  <c r="H400" i="1" s="1"/>
  <c r="F399" i="1"/>
  <c r="H399" i="1" s="1"/>
  <c r="F398" i="1"/>
  <c r="H398" i="1" s="1"/>
  <c r="F397" i="1"/>
  <c r="H397" i="1" s="1"/>
  <c r="F396" i="1"/>
  <c r="H396" i="1" s="1"/>
  <c r="F395" i="1"/>
  <c r="H395" i="1" s="1"/>
  <c r="F394" i="1"/>
  <c r="H394" i="1" s="1"/>
  <c r="F393" i="1"/>
  <c r="H393" i="1" s="1"/>
  <c r="F392" i="1"/>
  <c r="H392" i="1" s="1"/>
  <c r="F391" i="1"/>
  <c r="H391" i="1" s="1"/>
  <c r="F390" i="1"/>
  <c r="H390" i="1" s="1"/>
  <c r="F389" i="1"/>
  <c r="H389" i="1" s="1"/>
  <c r="F388" i="1" l="1"/>
  <c r="H388" i="1" s="1"/>
  <c r="F387" i="1"/>
  <c r="H387" i="1" s="1"/>
  <c r="H386" i="1"/>
  <c r="F386" i="1"/>
  <c r="F385" i="1"/>
  <c r="H385" i="1" s="1"/>
  <c r="G384" i="1"/>
  <c r="F384" i="1"/>
  <c r="H384" i="1" s="1"/>
  <c r="H383" i="1"/>
  <c r="F383" i="1"/>
  <c r="G383" i="1" s="1"/>
  <c r="F382" i="1"/>
  <c r="H382" i="1" s="1"/>
  <c r="H381" i="1"/>
  <c r="F381" i="1"/>
  <c r="F380" i="1"/>
  <c r="H380" i="1" s="1"/>
  <c r="F379" i="1"/>
  <c r="H379" i="1" s="1"/>
  <c r="F378" i="1"/>
  <c r="H378" i="1" s="1"/>
  <c r="F377" i="1"/>
  <c r="G377" i="1" s="1"/>
  <c r="G376" i="1"/>
  <c r="F376" i="1"/>
  <c r="H376" i="1" s="1"/>
  <c r="F375" i="1"/>
  <c r="G375" i="1" s="1"/>
  <c r="F374" i="1"/>
  <c r="H374" i="1" s="1"/>
  <c r="H373" i="1"/>
  <c r="F373" i="1"/>
  <c r="F372" i="1"/>
  <c r="G372" i="1" s="1"/>
  <c r="F371" i="1"/>
  <c r="H371" i="1" s="1"/>
  <c r="H377" i="1" l="1"/>
  <c r="G371" i="1"/>
  <c r="H372" i="1"/>
  <c r="G374" i="1"/>
  <c r="H375" i="1"/>
  <c r="H370" i="1"/>
  <c r="F370" i="1"/>
  <c r="F369" i="1"/>
  <c r="H369" i="1" s="1"/>
  <c r="H368" i="1"/>
  <c r="G368" i="1"/>
  <c r="F368" i="1"/>
  <c r="H367" i="1"/>
  <c r="F367" i="1"/>
  <c r="H366" i="1"/>
  <c r="F366" i="1"/>
  <c r="H365" i="1"/>
  <c r="F365" i="1"/>
  <c r="H364" i="1"/>
  <c r="F364" i="1"/>
  <c r="H363" i="1"/>
  <c r="F363" i="1"/>
  <c r="H362" i="1"/>
  <c r="F362" i="1"/>
  <c r="H361" i="1"/>
  <c r="F361" i="1"/>
  <c r="H360" i="1"/>
  <c r="F360" i="1"/>
  <c r="H359" i="1"/>
  <c r="F359" i="1"/>
  <c r="H358" i="1"/>
  <c r="F358" i="1"/>
  <c r="H357" i="1"/>
  <c r="F357" i="1"/>
  <c r="H356" i="1"/>
  <c r="F356" i="1"/>
  <c r="H355" i="1"/>
  <c r="F355" i="1"/>
  <c r="H354" i="1"/>
  <c r="F354" i="1"/>
  <c r="H353" i="1"/>
  <c r="F353" i="1"/>
  <c r="H352" i="1"/>
  <c r="F352" i="1"/>
  <c r="H351" i="1"/>
  <c r="F351" i="1"/>
  <c r="H350" i="1"/>
  <c r="F350" i="1"/>
  <c r="H349" i="1"/>
  <c r="F349" i="1"/>
  <c r="H348" i="1"/>
  <c r="F348" i="1"/>
  <c r="H347" i="1"/>
  <c r="F347" i="1"/>
  <c r="H346" i="1"/>
  <c r="F346" i="1"/>
  <c r="H345" i="1"/>
  <c r="F345" i="1"/>
  <c r="H344" i="1"/>
  <c r="F344" i="1"/>
  <c r="H343" i="1"/>
  <c r="F343" i="1"/>
  <c r="H342" i="1"/>
  <c r="F342" i="1"/>
  <c r="H341" i="1"/>
  <c r="F341" i="1"/>
  <c r="F340" i="1"/>
  <c r="G340" i="1" s="1"/>
  <c r="H340" i="1" s="1"/>
  <c r="F339" i="1"/>
  <c r="H339" i="1" s="1"/>
  <c r="F338" i="1"/>
  <c r="H338" i="1" s="1"/>
  <c r="H337" i="1"/>
  <c r="F337" i="1"/>
  <c r="F336" i="1"/>
  <c r="H336" i="1" s="1"/>
  <c r="H335" i="1"/>
  <c r="F335" i="1"/>
  <c r="F334" i="1"/>
  <c r="H334" i="1" s="1"/>
  <c r="H333" i="1"/>
  <c r="F333" i="1"/>
  <c r="F332" i="1"/>
  <c r="H332" i="1" s="1"/>
  <c r="F331" i="1"/>
  <c r="H331" i="1" s="1"/>
  <c r="F330" i="1"/>
  <c r="H330" i="1" s="1"/>
  <c r="H329" i="1"/>
  <c r="F329" i="1"/>
  <c r="F328" i="1"/>
  <c r="H328" i="1" s="1"/>
  <c r="H327" i="1"/>
  <c r="F327" i="1"/>
  <c r="F326" i="1"/>
  <c r="H326" i="1" s="1"/>
  <c r="H325" i="1"/>
  <c r="F325" i="1"/>
  <c r="F324" i="1"/>
  <c r="H324" i="1" s="1"/>
  <c r="F323" i="1"/>
  <c r="H323" i="1" s="1"/>
  <c r="F322" i="1"/>
  <c r="H322" i="1" s="1"/>
  <c r="H321" i="1"/>
  <c r="F321" i="1"/>
  <c r="F320" i="1"/>
  <c r="H320" i="1" s="1"/>
  <c r="H319" i="1"/>
  <c r="F319" i="1"/>
  <c r="F318" i="1"/>
  <c r="H318" i="1" s="1"/>
  <c r="H317" i="1"/>
  <c r="G317" i="1"/>
  <c r="F317" i="1"/>
  <c r="G316" i="1"/>
  <c r="H316" i="1" s="1"/>
  <c r="F316" i="1"/>
  <c r="G315" i="1"/>
  <c r="H315" i="1" s="1"/>
  <c r="F315" i="1"/>
  <c r="F314" i="1"/>
  <c r="G314" i="1" s="1"/>
  <c r="H314" i="1" s="1"/>
  <c r="H313" i="1"/>
  <c r="G313" i="1"/>
  <c r="F313" i="1"/>
  <c r="H312" i="1"/>
  <c r="G312" i="1"/>
  <c r="F312" i="1"/>
  <c r="F311" i="1"/>
  <c r="G311" i="1" s="1"/>
  <c r="H311" i="1" s="1"/>
  <c r="F310" i="1"/>
  <c r="G310" i="1" s="1"/>
  <c r="H310" i="1" s="1"/>
  <c r="F309" i="1"/>
  <c r="G309" i="1" s="1"/>
  <c r="H309" i="1" s="1"/>
  <c r="H308" i="1"/>
  <c r="G308" i="1"/>
  <c r="F308" i="1"/>
  <c r="G307" i="1"/>
  <c r="H307" i="1" s="1"/>
  <c r="F307" i="1"/>
  <c r="F306" i="1"/>
  <c r="G306" i="1" s="1"/>
  <c r="H306" i="1" s="1"/>
  <c r="G305" i="1"/>
  <c r="H305" i="1" s="1"/>
  <c r="F305" i="1"/>
  <c r="F304" i="1"/>
  <c r="G304" i="1" s="1"/>
  <c r="H304" i="1" s="1"/>
  <c r="G303" i="1"/>
  <c r="H303" i="1" s="1"/>
  <c r="F303" i="1"/>
  <c r="F302" i="1"/>
  <c r="G302" i="1" s="1"/>
  <c r="H302" i="1" s="1"/>
  <c r="H301" i="1"/>
  <c r="F301" i="1"/>
  <c r="F300" i="1"/>
  <c r="H300" i="1" s="1"/>
  <c r="F299" i="1"/>
  <c r="H299" i="1" s="1"/>
  <c r="F298" i="1"/>
  <c r="H298" i="1" s="1"/>
  <c r="H297" i="1"/>
  <c r="F297" i="1"/>
  <c r="F296" i="1"/>
  <c r="H296" i="1" s="1"/>
  <c r="H295" i="1"/>
  <c r="F295" i="1"/>
  <c r="F294" i="1"/>
  <c r="H294" i="1" s="1"/>
  <c r="H293" i="1"/>
  <c r="F293" i="1"/>
  <c r="F292" i="1"/>
  <c r="H292" i="1" s="1"/>
  <c r="F291" i="1"/>
  <c r="H291" i="1" s="1"/>
  <c r="F290" i="1"/>
  <c r="H290" i="1" s="1"/>
  <c r="H289" i="1"/>
  <c r="F289" i="1"/>
  <c r="F288" i="1"/>
  <c r="H288" i="1" s="1"/>
  <c r="H287" i="1"/>
  <c r="F287" i="1"/>
  <c r="F286" i="1"/>
  <c r="H286" i="1" s="1"/>
  <c r="H285" i="1"/>
  <c r="F285" i="1"/>
  <c r="F284" i="1"/>
  <c r="H284" i="1" s="1"/>
  <c r="F283" i="1"/>
  <c r="H283" i="1" s="1"/>
  <c r="F282" i="1"/>
  <c r="H282" i="1" s="1"/>
  <c r="H281" i="1"/>
  <c r="F281" i="1"/>
  <c r="F280" i="1"/>
  <c r="H280" i="1" s="1"/>
  <c r="H279" i="1"/>
  <c r="F279" i="1"/>
  <c r="F278" i="1"/>
  <c r="H278" i="1" s="1"/>
  <c r="H277" i="1"/>
  <c r="F277" i="1"/>
  <c r="F276" i="1"/>
  <c r="H276" i="1" s="1"/>
  <c r="F275" i="1"/>
  <c r="H275" i="1" s="1"/>
  <c r="F274" i="1"/>
  <c r="H274" i="1" s="1"/>
  <c r="H273" i="1"/>
  <c r="F273" i="1"/>
  <c r="F272" i="1"/>
  <c r="H272" i="1" s="1"/>
  <c r="H271" i="1"/>
  <c r="F271" i="1"/>
  <c r="F270" i="1"/>
  <c r="H270" i="1" s="1"/>
  <c r="F269" i="1"/>
  <c r="H269" i="1" s="1"/>
  <c r="F268" i="1"/>
  <c r="H268" i="1" s="1"/>
  <c r="F267" i="1"/>
  <c r="H267" i="1" s="1"/>
  <c r="F266" i="1"/>
  <c r="H266" i="1" s="1"/>
  <c r="H265" i="1"/>
  <c r="F265" i="1"/>
  <c r="F264" i="1"/>
  <c r="H264" i="1" s="1"/>
  <c r="H263" i="1"/>
  <c r="F263" i="1"/>
  <c r="F262" i="1"/>
  <c r="G262" i="1" s="1"/>
  <c r="H262" i="1" s="1"/>
  <c r="F261" i="1"/>
  <c r="G261" i="1" s="1"/>
  <c r="H261" i="1" s="1"/>
  <c r="F260" i="1"/>
  <c r="G260" i="1" s="1"/>
  <c r="H260" i="1" s="1"/>
  <c r="H259" i="1"/>
  <c r="F259" i="1"/>
  <c r="F258" i="1"/>
  <c r="H258" i="1" s="1"/>
  <c r="H257" i="1"/>
  <c r="G257" i="1"/>
  <c r="F257" i="1"/>
  <c r="F256" i="1"/>
  <c r="H256" i="1" s="1"/>
  <c r="H255" i="1"/>
  <c r="F255" i="1"/>
  <c r="F254" i="1"/>
  <c r="H254" i="1" s="1"/>
  <c r="F253" i="1"/>
  <c r="H253" i="1" s="1"/>
  <c r="F252" i="1"/>
  <c r="H252" i="1" s="1"/>
  <c r="F251" i="1"/>
  <c r="G251" i="1" s="1"/>
  <c r="H251" i="1" s="1"/>
  <c r="F250" i="1"/>
  <c r="G250" i="1" s="1"/>
  <c r="H250" i="1" s="1"/>
  <c r="F249" i="1"/>
  <c r="H249" i="1" s="1"/>
  <c r="H248" i="1"/>
  <c r="F248" i="1"/>
  <c r="F247" i="1"/>
  <c r="H247" i="1" s="1"/>
  <c r="H246" i="1"/>
  <c r="F246" i="1"/>
  <c r="F245" i="1"/>
  <c r="H245" i="1" s="1"/>
  <c r="F244" i="1"/>
  <c r="H244" i="1" s="1"/>
  <c r="F243" i="1"/>
  <c r="H243" i="1" s="1"/>
  <c r="F242" i="1"/>
  <c r="H242" i="1" s="1"/>
  <c r="F241" i="1"/>
  <c r="H241" i="1" s="1"/>
  <c r="H240" i="1"/>
  <c r="F240" i="1"/>
  <c r="F239" i="1"/>
  <c r="H239" i="1" s="1"/>
  <c r="H238" i="1"/>
  <c r="G238" i="1"/>
  <c r="F238" i="1"/>
  <c r="F237" i="1" l="1"/>
  <c r="H237" i="1" s="1"/>
  <c r="F236" i="1"/>
  <c r="G236" i="1" s="1"/>
  <c r="H236" i="1" s="1"/>
  <c r="F235" i="1"/>
  <c r="H235" i="1" s="1"/>
  <c r="F234" i="1"/>
  <c r="H234" i="1" s="1"/>
  <c r="F233" i="1"/>
  <c r="H233" i="1" s="1"/>
  <c r="F232" i="1"/>
  <c r="G232" i="1" s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6" i="1"/>
  <c r="G226" i="1" s="1"/>
  <c r="H226" i="1" s="1"/>
  <c r="F225" i="1"/>
  <c r="H225" i="1" s="1"/>
  <c r="F224" i="1"/>
  <c r="G224" i="1" s="1"/>
  <c r="H224" i="1" s="1"/>
  <c r="F223" i="1"/>
  <c r="H223" i="1" s="1"/>
  <c r="F222" i="1"/>
  <c r="G222" i="1" s="1"/>
  <c r="H222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G216" i="1" s="1"/>
  <c r="H216" i="1" s="1"/>
  <c r="F215" i="1"/>
  <c r="G215" i="1" s="1"/>
  <c r="H215" i="1" s="1"/>
  <c r="G214" i="1"/>
  <c r="H214" i="1" s="1"/>
  <c r="F214" i="1"/>
  <c r="F213" i="1"/>
  <c r="G213" i="1" s="1"/>
  <c r="H213" i="1" s="1"/>
  <c r="F212" i="1"/>
  <c r="G212" i="1" s="1"/>
  <c r="H212" i="1" s="1"/>
  <c r="F211" i="1"/>
  <c r="G211" i="1" s="1"/>
  <c r="H211" i="1" s="1"/>
  <c r="G210" i="1"/>
  <c r="H210" i="1" s="1"/>
  <c r="F210" i="1"/>
  <c r="F209" i="1"/>
  <c r="G209" i="1" s="1"/>
  <c r="H209" i="1" s="1"/>
  <c r="F208" i="1"/>
  <c r="G208" i="1" s="1"/>
  <c r="H208" i="1" s="1"/>
  <c r="F207" i="1"/>
  <c r="G207" i="1" l="1"/>
  <c r="H607" i="1"/>
  <c r="H201" i="1"/>
  <c r="F197" i="1"/>
  <c r="H197" i="1" s="1"/>
  <c r="F198" i="1"/>
  <c r="H198" i="1" s="1"/>
  <c r="F199" i="1"/>
  <c r="H199" i="1" s="1"/>
  <c r="F200" i="1"/>
  <c r="H200" i="1" s="1"/>
  <c r="F201" i="1"/>
  <c r="F202" i="1"/>
  <c r="H202" i="1" s="1"/>
  <c r="F203" i="1"/>
  <c r="H203" i="1" s="1"/>
  <c r="F204" i="1"/>
  <c r="H204" i="1" s="1"/>
  <c r="F205" i="1"/>
  <c r="H205" i="1" s="1"/>
  <c r="F206" i="1"/>
  <c r="H206" i="1" s="1"/>
  <c r="H170" i="1"/>
  <c r="H171" i="1"/>
  <c r="H177" i="1"/>
  <c r="H178" i="1"/>
  <c r="H181" i="1"/>
  <c r="H182" i="1"/>
  <c r="H189" i="1"/>
  <c r="H190" i="1"/>
  <c r="F170" i="1"/>
  <c r="F171" i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F178" i="1"/>
  <c r="F179" i="1"/>
  <c r="H179" i="1" s="1"/>
  <c r="F180" i="1"/>
  <c r="H180" i="1" s="1"/>
  <c r="F181" i="1"/>
  <c r="F182" i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F190" i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H207" i="1" l="1"/>
  <c r="H609" i="1" s="1"/>
  <c r="H608" i="1"/>
  <c r="H169" i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F144" i="1" l="1"/>
  <c r="H144" i="1" l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H132" i="1" l="1"/>
  <c r="H120" i="1"/>
  <c r="H141" i="1"/>
  <c r="H140" i="1"/>
  <c r="H143" i="1"/>
  <c r="H139" i="1"/>
  <c r="H142" i="1"/>
  <c r="H138" i="1"/>
  <c r="H136" i="1"/>
  <c r="H135" i="1"/>
  <c r="H134" i="1"/>
  <c r="H133" i="1"/>
  <c r="H131" i="1"/>
  <c r="H130" i="1"/>
  <c r="H129" i="1"/>
  <c r="H128" i="1"/>
  <c r="H127" i="1"/>
  <c r="H126" i="1"/>
  <c r="H125" i="1"/>
  <c r="H124" i="1"/>
  <c r="H123" i="1"/>
  <c r="H122" i="1"/>
  <c r="H121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37" i="1"/>
  <c r="H102" i="1" l="1"/>
  <c r="H101" i="1"/>
  <c r="H100" i="1"/>
  <c r="H98" i="1"/>
  <c r="H97" i="1"/>
  <c r="H96" i="1"/>
  <c r="H95" i="1"/>
  <c r="H94" i="1"/>
  <c r="H99" i="1"/>
  <c r="H103" i="1"/>
  <c r="H93" i="1"/>
  <c r="H92" i="1"/>
  <c r="H91" i="1"/>
  <c r="H87" i="1" l="1"/>
  <c r="H90" i="1"/>
  <c r="H89" i="1"/>
  <c r="H88" i="1"/>
  <c r="H86" i="1"/>
  <c r="H85" i="1"/>
  <c r="H84" i="1"/>
  <c r="H83" i="1"/>
  <c r="H82" i="1"/>
  <c r="H81" i="1"/>
  <c r="H71" i="1" l="1"/>
  <c r="H70" i="1"/>
  <c r="H69" i="1"/>
  <c r="H80" i="1" l="1"/>
  <c r="H79" i="1"/>
  <c r="H78" i="1"/>
  <c r="H77" i="1"/>
  <c r="H76" i="1"/>
  <c r="H75" i="1"/>
  <c r="H74" i="1"/>
  <c r="H73" i="1"/>
  <c r="H72" i="1"/>
  <c r="H68" i="1"/>
  <c r="H67" i="1"/>
  <c r="H66" i="1"/>
  <c r="H65" i="1"/>
  <c r="H64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63" i="1"/>
  <c r="H43" i="1" l="1"/>
  <c r="H42" i="1"/>
  <c r="H41" i="1"/>
  <c r="F8" i="1" l="1"/>
  <c r="H39" i="1" l="1"/>
  <c r="H38" i="1"/>
  <c r="H44" i="1"/>
  <c r="H40" i="1"/>
  <c r="H37" i="1"/>
  <c r="H36" i="1"/>
  <c r="H35" i="1"/>
  <c r="H34" i="1"/>
  <c r="H33" i="1"/>
  <c r="H30" i="1"/>
  <c r="H29" i="1"/>
  <c r="H28" i="1"/>
  <c r="H27" i="1"/>
  <c r="H26" i="1"/>
  <c r="H25" i="1"/>
  <c r="H24" i="1"/>
  <c r="H22" i="1"/>
  <c r="H21" i="1"/>
  <c r="H20" i="1"/>
  <c r="H19" i="1"/>
  <c r="H18" i="1"/>
  <c r="H32" i="1"/>
  <c r="H31" i="1"/>
  <c r="H23" i="1"/>
  <c r="H17" i="1" l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<sst xmlns="http://schemas.openxmlformats.org/spreadsheetml/2006/main" count="1238" uniqueCount="1208">
  <si>
    <t>NO</t>
  </si>
  <si>
    <t xml:space="preserve">Name </t>
  </si>
  <si>
    <t>Qty</t>
  </si>
  <si>
    <t>Cost</t>
  </si>
  <si>
    <t>Without Vat(Total)</t>
  </si>
  <si>
    <t>Vat(10%)</t>
  </si>
  <si>
    <t>Total(With Vat)</t>
  </si>
  <si>
    <t>Total Amount (Without Vat)</t>
  </si>
  <si>
    <t>Total Amount (With Vat)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</si>
  <si>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</si>
  <si>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</si>
  <si>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</si>
  <si>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</si>
  <si>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</si>
  <si>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</si>
  <si>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</si>
  <si>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</si>
  <si>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</si>
  <si>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</si>
  <si>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</si>
  <si>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</si>
  <si>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</si>
  <si>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</si>
  <si>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</si>
  <si>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</si>
  <si>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</si>
  <si>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</si>
  <si>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</si>
  <si>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</si>
  <si>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</si>
  <si>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</si>
  <si>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</si>
  <si>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</si>
  <si>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</si>
  <si>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</si>
  <si>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</si>
  <si>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</si>
  <si>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</si>
  <si>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</si>
  <si>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9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</si>
  <si>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</si>
  <si>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</si>
  <si>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</si>
  <si>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</si>
  <si>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</si>
  <si>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</si>
  <si>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</si>
  <si>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</si>
  <si>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</si>
  <si>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</si>
  <si>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</si>
  <si>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</si>
  <si>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</si>
  <si>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</si>
  <si>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</si>
  <si>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</si>
  <si>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</si>
  <si>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</si>
  <si>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</si>
  <si>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</si>
  <si>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</si>
  <si>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</si>
  <si>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</si>
  <si>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</si>
  <si>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</si>
  <si>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</si>
  <si>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</si>
  <si>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</si>
  <si>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</si>
  <si>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</si>
  <si>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</si>
  <si>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</si>
  <si>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</si>
  <si>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</si>
  <si>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</si>
  <si>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</si>
  <si>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</si>
  <si>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</si>
  <si>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</si>
  <si>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</si>
  <si>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</si>
  <si>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12</t>
  </si>
  <si>
    <t>56</t>
  </si>
  <si>
    <t>62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</si>
  <si>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</si>
  <si>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</si>
  <si>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</si>
  <si>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</si>
  <si>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</si>
  <si>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</si>
  <si>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</si>
  <si>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</si>
  <si>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</si>
  <si>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</si>
  <si>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</si>
  <si>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</si>
  <si>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</si>
  <si>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</si>
  <si>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</si>
  <si>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</si>
  <si>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</si>
  <si>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</si>
  <si>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</si>
  <si>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</si>
  <si>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</si>
  <si>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</si>
  <si>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</si>
  <si>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</si>
  <si>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</si>
  <si>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</si>
  <si>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</si>
  <si>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</si>
  <si>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</si>
  <si>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</si>
  <si>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</si>
  <si>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</si>
  <si>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</si>
  <si>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</si>
  <si>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</si>
  <si>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</si>
  <si>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</si>
  <si>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</si>
  <si>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</si>
  <si>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</si>
  <si>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</si>
  <si>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</si>
  <si>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</si>
  <si>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</si>
  <si>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</si>
  <si>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</si>
  <si>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</si>
  <si>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</si>
  <si>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</si>
  <si>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</si>
  <si>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</si>
  <si>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</si>
  <si>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</si>
  <si>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</si>
  <si>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</si>
  <si>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</si>
  <si>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</si>
  <si>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</si>
  <si>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</si>
  <si>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</si>
  <si>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</si>
  <si>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</si>
  <si>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</si>
  <si>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</si>
  <si>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</si>
  <si>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</si>
  <si>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</si>
  <si>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</si>
  <si>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</si>
  <si>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</si>
  <si>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</si>
  <si>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</si>
  <si>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</si>
  <si>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</si>
  <si>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</si>
  <si>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</si>
  <si>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</si>
  <si>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</si>
  <si>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</si>
  <si>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</si>
  <si>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</si>
  <si>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</si>
  <si>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</si>
  <si>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</si>
  <si>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ACC LONG 600MG EFFER TAB 10S</t>
  </si>
  <si>
    <t>ACTOS 30MG 30S</t>
  </si>
  <si>
    <t>ACUVAIL 0.45% EYE DROPS 0.4ML 30S</t>
  </si>
  <si>
    <t>AERIUS 5MG TAB 20S</t>
  </si>
  <si>
    <t>AERIUS SOLN 150ML</t>
  </si>
  <si>
    <t>AIRTAL 100MG FC TABS 20S</t>
  </si>
  <si>
    <t>ALDOMET 250MG TAB 30S</t>
  </si>
  <si>
    <t>ALLAIR 5MG CHEWABLE TABS 30 S</t>
  </si>
  <si>
    <t>ALPHAGAN EYE DROPS 5ML</t>
  </si>
  <si>
    <t>ALZENTAL 200MG TAB 2S</t>
  </si>
  <si>
    <t>ALZENTAL 20MG/ML SUSP 20ML</t>
  </si>
  <si>
    <t>AMLO 5MG 30S</t>
  </si>
  <si>
    <t>ARCECLOX CREAM 75ML</t>
  </si>
  <si>
    <t>ASACOL 400MG TAB 100S</t>
  </si>
  <si>
    <t>ASACOL 500MG SUPP 20S</t>
  </si>
  <si>
    <t>ATACAND 16MG TAB 28S</t>
  </si>
  <si>
    <t>ATACAND PLUS 16/12.5MG TAB 28S</t>
  </si>
  <si>
    <t>ATORMIN 50MG TAB 28S</t>
  </si>
  <si>
    <t>AUGMENTIN 156MG SUSP. 100ML</t>
  </si>
  <si>
    <t>AVAMYS NASAL SPRAY 120 DOZES</t>
  </si>
  <si>
    <t>AVODART 0.5MG CAP 30S</t>
  </si>
  <si>
    <t>BANEOCIN OINMT 20MG</t>
  </si>
  <si>
    <t>BETADINE 0.45% THROAT SPRY 50ML</t>
  </si>
  <si>
    <t>BETADINE ANTISEP PAINT 8ML</t>
  </si>
  <si>
    <t>BETADINE COLD DEFENCE NASAL SPRY 20ML</t>
  </si>
  <si>
    <t>BETADINE VAG CLNG KIT 250ML</t>
  </si>
  <si>
    <t>BETAGEN 16MG TAB 30S</t>
  </si>
  <si>
    <t>BETAGEN 8MG TAB 50S</t>
  </si>
  <si>
    <t>BEVASON -N- OINT 20GM</t>
  </si>
  <si>
    <t>BIPRETERAX ARGININE 5/1.25MG 30</t>
  </si>
  <si>
    <t>BISOPRESS 5MG 28S</t>
  </si>
  <si>
    <t>BLINK INTENS TERAS PLUS LIQ GEL EYE DRP 10ML</t>
  </si>
  <si>
    <t>BLINK INTENS TRIPL ACTION EYE DRP 10ML</t>
  </si>
  <si>
    <t>BLINK INTENSIVE TEARS 0.4ML</t>
  </si>
  <si>
    <t>BLOPRESS PLUS 16MG TAB 28S</t>
  </si>
  <si>
    <t>BLOPRESS PLUS 8MG TAB 28S</t>
  </si>
  <si>
    <t>Betadine Vag Pessaries 14s</t>
  </si>
  <si>
    <t>CALCICARE SYRUP 200ML</t>
  </si>
  <si>
    <t>CALCICARE TAB 30S</t>
  </si>
  <si>
    <t>CALCIVYTE TAB 90S</t>
  </si>
  <si>
    <t>CEFIM 100MG SUSPN 60ML</t>
  </si>
  <si>
    <t>CERAZETTE TAB 28S</t>
  </si>
  <si>
    <t>CIPROCIN 0.3% EYE/EAR DROPS 50ML</t>
  </si>
  <si>
    <t>CIPROGEN F.C 500MG 10S</t>
  </si>
  <si>
    <t>CLOBESON CREAM 15GM</t>
  </si>
  <si>
    <t>CLOFAST 1% GEL 20GM</t>
  </si>
  <si>
    <t>COLOSPASMIN 100MG TAB 20S</t>
  </si>
  <si>
    <t>COLOSPASMIN FORT 135MG TAB 20S</t>
  </si>
  <si>
    <t>COLPERMIN 187MG CAP 20S</t>
  </si>
  <si>
    <t>CONCOR 2.5MG TAB 30S</t>
  </si>
  <si>
    <t>CONCOR 5 MG TAB 30S</t>
  </si>
  <si>
    <t>COSOPT 2/0.5 % EYE DROPS 5,L</t>
  </si>
  <si>
    <t>COVERAM 10/10MG TAB 30S</t>
  </si>
  <si>
    <t>COVERAM 10/5MG TAB 30S</t>
  </si>
  <si>
    <t>COVERAM 5/10MG TAB 30S</t>
  </si>
  <si>
    <t>COVERAM 5/5MG TAB 30S</t>
  </si>
  <si>
    <t>COVERSYL 5MG TAB 30S</t>
  </si>
  <si>
    <t>COXICAM 15MG TAB 10S</t>
  </si>
  <si>
    <t>CUTIVATE 0.05% CREAM 30GM</t>
  </si>
  <si>
    <t>D-TROL ORAL DROPS 30ML</t>
  </si>
  <si>
    <t>D-TROL SOFTGELS 30S</t>
  </si>
  <si>
    <t>DAFLON  500MG TAB 30S</t>
  </si>
  <si>
    <t>DAKTARIN CREAM 30GM</t>
  </si>
  <si>
    <t>DAKTARIN ORAL GEL 40GM</t>
  </si>
  <si>
    <t>DALACIN C 150MG CAPS 16S</t>
  </si>
  <si>
    <t>DALACIN VAG OVULES 100MG 3S</t>
  </si>
  <si>
    <t>DEPOJOY 30MG TAB 6S</t>
  </si>
  <si>
    <t>DEPOJOY 60MG 6S TAB</t>
  </si>
  <si>
    <t>DIAMICRON MR 60MG TAB 30S</t>
  </si>
  <si>
    <t>DICLO 150MG ID TAB 10S</t>
  </si>
  <si>
    <t>DICLO 75MG ID TAB 20S</t>
  </si>
  <si>
    <t>DIMET 500MG TAB 50S</t>
  </si>
  <si>
    <t>DIPROSALIC OINT. 30GM</t>
  </si>
  <si>
    <t>DOSTINEX 0.5MG TAB 2S</t>
  </si>
  <si>
    <t>DOSTINEX 0.5MG TAB 8S</t>
  </si>
  <si>
    <t>ELIQUIS 2.5MG TABS 60S</t>
  </si>
  <si>
    <t>ELOCOM 0.1% LOTN 30ML</t>
  </si>
  <si>
    <t>ELTROXIN 100 MCG TAB 100S</t>
  </si>
  <si>
    <t>ELUGEL GEL 40ML</t>
  </si>
  <si>
    <t>EUTHYROX 100MCG TAB 100S</t>
  </si>
  <si>
    <t>EUTHYROX 150MCG TAB 100S</t>
  </si>
  <si>
    <t>EUTHYROX 25MCG TAB 100S</t>
  </si>
  <si>
    <t>EUTHYROX 50MCG TAB 100S</t>
  </si>
  <si>
    <t>FERRO 28MG 60CAPS</t>
  </si>
  <si>
    <t>FERROFOL CAP 30S</t>
  </si>
  <si>
    <t>FERTAB 50MG TAB 10S</t>
  </si>
  <si>
    <t>FLUZYN 20MG 30S</t>
  </si>
  <si>
    <t>FORXIGA 10MG 28S</t>
  </si>
  <si>
    <t>FURAZOL 250MG/200MG TAB 20S</t>
  </si>
  <si>
    <t>GENTACIN 0.3% EYE OINT. 5GM</t>
  </si>
  <si>
    <t>GEVITA CAP 30S</t>
  </si>
  <si>
    <t>GLIPTUS 50MG 30S</t>
  </si>
  <si>
    <t>GLUCOPHAGE 1000MG TAB 30S</t>
  </si>
  <si>
    <t>GLUCOPHAGE 500 MG TABS 50S</t>
  </si>
  <si>
    <t>GLUCOPHAGE 850MG TAB 30S</t>
  </si>
  <si>
    <t>GLUCOPHAGE XR 1000MG TAB 30S</t>
  </si>
  <si>
    <t>GLUCOPHAGE XR 500MG TAB 30S</t>
  </si>
  <si>
    <t>GLUCOPHAGE XR 750MG TAB 30S</t>
  </si>
  <si>
    <t>GLUCOVANCE 500/2.5MG TAB 30S</t>
  </si>
  <si>
    <t>GLUCOVANCE 500/5MG TAB 30S</t>
  </si>
  <si>
    <t>IMURAN 50MG TABS 100S</t>
  </si>
  <si>
    <t>INDERAL 10MG TAB 50S</t>
  </si>
  <si>
    <t>ITRAZOL 100MG CAP 4S</t>
  </si>
  <si>
    <t>JANUMET 50/1000MG TAB 56S</t>
  </si>
  <si>
    <t>JANUMET XR 100/1000MG TAB 28S</t>
  </si>
  <si>
    <t>JANUMET XR 50MG/500MG 56S</t>
  </si>
  <si>
    <t>JOINT FREE CAP 110S</t>
  </si>
  <si>
    <t>KEPPRA 1000MG TABS 100S</t>
  </si>
  <si>
    <t>KEPPRA 500MG 100 TABS</t>
  </si>
  <si>
    <t>KLACID 250MG SUSPN 100ML</t>
  </si>
  <si>
    <t>KOMBIGLYZE XR 2.5/1000MG TAB 60S</t>
  </si>
  <si>
    <t>L-CET 5MG TAB 20S</t>
  </si>
  <si>
    <t>LAMICTAL 25MG LIQUI TAB 30S</t>
  </si>
  <si>
    <t>LEVOZIN 5MG 20 TABS</t>
  </si>
  <si>
    <t>LORIC 100MG TAB 100S</t>
  </si>
  <si>
    <t>LORIC 300MG TAB 28S</t>
  </si>
  <si>
    <t>LOSEC 20 MG MUPS TAB 14S</t>
  </si>
  <si>
    <t>MARVELON TABS 21S</t>
  </si>
  <si>
    <t>METHYCOBAL 500MCG INJ 1ML 10S</t>
  </si>
  <si>
    <t>MICRO FINE NEEDLE 5MM 100S</t>
  </si>
  <si>
    <t>MICRO FINE PLUS NEEDLE 8MM 100S</t>
  </si>
  <si>
    <t>MONTAS 5MG CHEWABLE TAB 28S</t>
  </si>
  <si>
    <t>MOTILIUM SUSPN 200ML</t>
  </si>
  <si>
    <t>MOXIQUIN 400MG TABS 7S</t>
  </si>
  <si>
    <t>NEO-POL EYE&amp;EAR DROPS 10ML</t>
  </si>
  <si>
    <t>NEUROBION TAB 30S</t>
  </si>
  <si>
    <t>NEXIUM 10MG SACHE 28S</t>
  </si>
  <si>
    <t>NEXIUM 40MG TAB 28S</t>
  </si>
  <si>
    <t>NO URIC 100 MG TAB 50S</t>
  </si>
  <si>
    <t>NOLVADEX 10MG TAB 30S</t>
  </si>
  <si>
    <t>NOOTROPIL 800MG 30S</t>
  </si>
  <si>
    <t>NOVOFINE NEEDLES 31GX6MM100S</t>
  </si>
  <si>
    <t>NOVONORM 0.5 MG TAB 30S</t>
  </si>
  <si>
    <t>NOVONORM 1 MG TAB 30S</t>
  </si>
  <si>
    <t>NOVONORM 2 MG TAB 30S</t>
  </si>
  <si>
    <t>OLMETEC 20MG TAB 28S</t>
  </si>
  <si>
    <t>OLMETEC 40MG TAB 28S</t>
  </si>
  <si>
    <t>OLMETEC PLUS 20MG/12.5MG FC TAB 28S</t>
  </si>
  <si>
    <t>OMEGAVYTE 3-6-9 CAPSULES 90S</t>
  </si>
  <si>
    <t>OMEZYN 20 MG CAP 15S</t>
  </si>
  <si>
    <t>OMNIC OCAS 0.4MG TAB 30S</t>
  </si>
  <si>
    <t>OPTIVE EYE DROPS UD 30X0.4ML</t>
  </si>
  <si>
    <t>PANTOMAX 20MG TABS 15S</t>
  </si>
  <si>
    <t>PANTOMAX 20MG TABS 30S</t>
  </si>
  <si>
    <t>PANTOMAX 40MG TABS 15S</t>
  </si>
  <si>
    <t>PARIET 20 MG TABLET 14S</t>
  </si>
  <si>
    <t>PEGLEC POWDER 137.15GM SACHETS 1S</t>
  </si>
  <si>
    <t>PERMIXON 160MG CAP 30S</t>
  </si>
  <si>
    <t>PROCORALAN 5MG TAB 56S</t>
  </si>
  <si>
    <t>PULMICORT 0.5MG/ML UDV FOR INHALER 20S</t>
  </si>
  <si>
    <t>PYLERA CAPS 120S</t>
  </si>
  <si>
    <t>RELVAR ELLIPTA 100MCG/25MCG INHALE 30 DOSES</t>
  </si>
  <si>
    <t>REMERON 30MG TAB 30S</t>
  </si>
  <si>
    <t>RIANEST 100000IU/ML ORAL SUSPN 30ML</t>
  </si>
  <si>
    <t>RISPERDAL 2MG TAB 20S</t>
  </si>
  <si>
    <t>ROXONIN 60MG TAB 20S</t>
  </si>
  <si>
    <t>RUMAFEN GEL 1% 50GM</t>
  </si>
  <si>
    <t>SEROQUEL 25MG TAB 60S</t>
  </si>
  <si>
    <t>SEROXAT 20MG TAB 30S</t>
  </si>
  <si>
    <t>SEVIKAR 20MG/5MG TAB 28S</t>
  </si>
  <si>
    <t>SEVIKAR HCT 20/5/12.5MG TABS 28S</t>
  </si>
  <si>
    <t>SEVIKAR HCT 40/5/12.5MG 28S</t>
  </si>
  <si>
    <t>SIMVAGEN F.C 20MG TAB 30S</t>
  </si>
  <si>
    <t>SIMVAGEN F.C TABS 10MG 30S</t>
  </si>
  <si>
    <t>SYMBICORT 320/9MCG INHALER 60 DOSES</t>
  </si>
  <si>
    <t>Seretide evohaler 125/25 mcg 120 doses</t>
  </si>
  <si>
    <t>TAKEPRON 30MG CAP 14S</t>
  </si>
  <si>
    <t>TENORMIN 25 MG TAB 28S</t>
  </si>
  <si>
    <t>THIOTACID 300MG TAB 30S</t>
  </si>
  <si>
    <t>THIOTACID 600MG TAB 20S</t>
  </si>
  <si>
    <t>TRIPLIXAM 10MG/2.5MG/10MG TAB 30S</t>
  </si>
  <si>
    <t>TRIPLIXAM 10MG/2.5MG/5MG TAB 30S</t>
  </si>
  <si>
    <t>TRIPLIXAM 5MG/1.25MG/10MG TAB 30S</t>
  </si>
  <si>
    <t>TRIPLIXAM 5MG/1.25MG/5MG TAB 30S</t>
  </si>
  <si>
    <t>Takepron 15mg caps 14s</t>
  </si>
  <si>
    <t>VASCODIPINE 10MG TAB 30S</t>
  </si>
  <si>
    <t>VASTAREL MR 35MG TAB 60S</t>
  </si>
  <si>
    <t>VENTOLIN DISKUS 200MCG 60 DOSES</t>
  </si>
  <si>
    <t>VENTOLIN EVOHALER 200 DOSES</t>
  </si>
  <si>
    <t>VENTOLIN RESPIRATOR SOLUTION</t>
  </si>
  <si>
    <t>VESICARE 10MG FC TABS 30S</t>
  </si>
  <si>
    <t>VESICARE 5MG FC TABS 30S</t>
  </si>
  <si>
    <t>VITAGLOBIN TONIC W/B12 200ML</t>
  </si>
  <si>
    <t>VITAJOINT TAB 30S</t>
  </si>
  <si>
    <t>VITANE LIQUID 200ML</t>
  </si>
  <si>
    <t>XIGDUO XR 5/1000MG 60S</t>
  </si>
  <si>
    <t>XYZAL 5MG FC TAB 30S</t>
  </si>
  <si>
    <t>ZAHRA 3MG TAB 21S</t>
  </si>
  <si>
    <t>ZED 100MG TAB 4S</t>
  </si>
  <si>
    <t>ZED 50MG TAB 4S</t>
  </si>
  <si>
    <t>ZENTEL 400MG TAB 1S</t>
  </si>
  <si>
    <t>ZOCOR 40MG 30S</t>
  </si>
  <si>
    <t>ZOVIRAX 200MG TAB 25S</t>
  </si>
  <si>
    <t>ZOVIRAX POWDER INFUSION 250MG VIAL 5S</t>
  </si>
  <si>
    <t>ZYCAL SOFTTABS 30S</t>
  </si>
  <si>
    <t>ZYLORIC 100MG TAB 50S</t>
  </si>
  <si>
    <t>ZYRTEC 10 MG 20 TABS</t>
  </si>
  <si>
    <t>Zyloric 100mg 100s tab</t>
  </si>
  <si>
    <t>HYDROGEN PEROXIDE 6%</t>
  </si>
  <si>
    <t>POVIDONE IODINE 10% SOLUTION 1 LTR</t>
  </si>
  <si>
    <t>Pill Cutter With Box Circular</t>
  </si>
  <si>
    <t>Reliefrite Ice Bag 9</t>
  </si>
  <si>
    <t>ALFA BIOTIN 10000MCG 60 TABS</t>
  </si>
  <si>
    <t>ALFA COLLAGEN C HYDROLYSATE WITH BIOTIN 180 CAP</t>
  </si>
  <si>
    <t>ALFA MAGNESIUM GLUCONATE 550MG 100TABS</t>
  </si>
  <si>
    <t>ALFA MELATONIN PLUS B6 CAP 60S</t>
  </si>
  <si>
    <t>ALFA VITAMIN E 1000 IU 100S SOFT GELS</t>
  </si>
  <si>
    <t>OTOSAN EAR SPRAY 50ML</t>
  </si>
  <si>
    <t>KETOROL 10MG TAB 20S</t>
  </si>
  <si>
    <t>ROSUVASTATIN 10MG 30S</t>
  </si>
  <si>
    <t>ROSUVASTATIN 20MG 30S</t>
  </si>
  <si>
    <t>EASYCOL BABY ORAL SOLUTION 15ML</t>
  </si>
  <si>
    <t>BMG OMEGA 3-1000MG 100S</t>
  </si>
  <si>
    <t>CALCIMAX FORT FILM COATE</t>
  </si>
  <si>
    <t>MIM CAPS 30S</t>
  </si>
  <si>
    <t>PILORAL TAB 30S</t>
  </si>
  <si>
    <t>VITAMIN C 1000MG 30 TABS</t>
  </si>
  <si>
    <t>A-ZID DIGESTIVE SYRP 150ML</t>
  </si>
  <si>
    <t>GERMIDINE SORE THROAT SPRAY 50ML</t>
  </si>
  <si>
    <t>GERMIDINE VAGINAL PESSARIES 14S</t>
  </si>
  <si>
    <t>GINGER TABS 30S</t>
  </si>
  <si>
    <t>HONEYKOF SYRP 200 ML</t>
  </si>
  <si>
    <t>LACTOFLOW SACHETS 10S</t>
  </si>
  <si>
    <t>PEPON CAPS 30S</t>
  </si>
  <si>
    <t>PEPON PLUS 20S CAP</t>
  </si>
  <si>
    <t>Core Pregnancy test</t>
  </si>
  <si>
    <t>Calcitron</t>
  </si>
  <si>
    <t>VAPOR STRWBERRY BABY BALM 38GM</t>
  </si>
  <si>
    <t>EMIFENAC 50MG DT TAB 20S</t>
  </si>
  <si>
    <t>BONNISAN SYRP</t>
  </si>
  <si>
    <t>EMILORA 10MG TAB 20S</t>
  </si>
  <si>
    <t>EVE CARE CAPSULE 60S</t>
  </si>
  <si>
    <t>FYBOGEL ORANGE SACHETS 10S</t>
  </si>
  <si>
    <t>GUPISONE 20MG TAB 20S</t>
  </si>
  <si>
    <t>LIV 52 DS TAB 90S</t>
  </si>
  <si>
    <t>MEBO OINTMENTS 30GM</t>
  </si>
  <si>
    <t>MEBO OINTMENTS 75GM</t>
  </si>
  <si>
    <t>ORS 30G SACHETS 25S</t>
  </si>
  <si>
    <t>PILEX TAB 60S</t>
  </si>
  <si>
    <t>VIOTIC EAR DROPS 10ML</t>
  </si>
  <si>
    <t>SUNDANCE MELATONIN 12MG 60 TAB</t>
  </si>
  <si>
    <t>VITAMIN K2 TABS 60S</t>
  </si>
  <si>
    <t>MOBIC 15MG TAB 30S</t>
  </si>
  <si>
    <t>MOBIC 7.5 MG TAB 10S</t>
  </si>
  <si>
    <t>NICORETTE GUM FRESHMINT 4MG 30S</t>
  </si>
  <si>
    <t>NORVASC 5MG CAP 30S</t>
  </si>
  <si>
    <t>NU-SEALS 75MG EC TAB 56S</t>
  </si>
  <si>
    <t>OTRINATURAL PLUS ALOEVERA SPRAY 50ML</t>
  </si>
  <si>
    <t>PRADAXA 150mg H.C 60s</t>
  </si>
  <si>
    <t>PROCTO GLYVANOL 400UPP 10SMG S</t>
  </si>
  <si>
    <t>RHINOMER BABY SPRAY FORCE 1 115ML</t>
  </si>
  <si>
    <t>RHINOMER MEDIUM SPRAY FORCE 2 135ML</t>
  </si>
  <si>
    <t>RHINOMER STRONG SPRAY FORCE 3 135ML</t>
  </si>
  <si>
    <t>SIFROL 0.18MG/0.25MG TAB 30S</t>
  </si>
  <si>
    <t>SINECODE DROPS 20ML</t>
  </si>
  <si>
    <t>SYNJARDY 12.5/1000MG TAB 60S</t>
  </si>
  <si>
    <t>SYSTANE ULTRA EYE DROPS 10ML</t>
  </si>
  <si>
    <t>TEGRETOL 200MG TAB</t>
  </si>
  <si>
    <t>TEGRETOL CR 400MG TAB 30S</t>
  </si>
  <si>
    <t>TRAJENTA 5MG TABS 30</t>
  </si>
  <si>
    <t>TWYNSTA 80MG/10MG TAB 28S</t>
  </si>
  <si>
    <t>TWYNSTA 80MG/5MG TAB 28S</t>
  </si>
  <si>
    <t>VIAGRA 100MG TAB 4S</t>
  </si>
  <si>
    <t>VIAGRA 50MG TAB 12S</t>
  </si>
  <si>
    <t>VIAGRA 50MG TAB 4S</t>
  </si>
  <si>
    <t>AZARGA EYE DROPS 5ML</t>
  </si>
  <si>
    <t>AZOPT 1% EYE DROPS 5ml</t>
  </si>
  <si>
    <t>CATAFLAM 50MG TAB 20S</t>
  </si>
  <si>
    <t>CO-DIOVAN 160/12.5MG TAB 28S</t>
  </si>
  <si>
    <t>CO-DIOVAN 80/12.5MG TAB 28S</t>
  </si>
  <si>
    <t>DIOVAN 80 MG TAB 28S</t>
  </si>
  <si>
    <t>EXFORGE 10/160 MG TAB 28S</t>
  </si>
  <si>
    <t>EXFORGE 5/160 MG TAB 28S</t>
  </si>
  <si>
    <t>EXFORGE HCT 5/160/12.5MG TABS 28</t>
  </si>
  <si>
    <t>GALVUS 50MG TAB 28S</t>
  </si>
  <si>
    <t>LAMISIL 250MG 14S</t>
  </si>
  <si>
    <t>LIORESAL 10MG TAB 50S</t>
  </si>
  <si>
    <t>MOSEGOR 0.5MG TAB 30S</t>
  </si>
  <si>
    <t>PATADAY 0.2% EYE DROPS 2.5ML</t>
  </si>
  <si>
    <t>PATANOL 0.1% EYE DROPS 5ML</t>
  </si>
  <si>
    <t>SIRDALUD 2 MG TABLET 30S</t>
  </si>
  <si>
    <t>TOBRADEX EYE OINT.3.5 GM</t>
  </si>
  <si>
    <t>TRAVATAN EYE DROP 2.5ML</t>
  </si>
  <si>
    <t>VIGAMOX 0.5% EYE DROP 5ML</t>
  </si>
  <si>
    <t>VOLTAREN 100MG SUPP 5S</t>
  </si>
  <si>
    <t>VOLTAREN SR 75MG  TAB 10</t>
  </si>
  <si>
    <t>BENZAC AC 5% GELS 60GM</t>
  </si>
  <si>
    <t>BILAXTEN 20MG 20S</t>
  </si>
  <si>
    <t>CANDIVAST 150 MG CAP</t>
  </si>
  <si>
    <t>CYCLOGEST SUPP.400MG 15S</t>
  </si>
  <si>
    <t>HA GINKGO BILOBA 5000MG CAP 30S</t>
  </si>
  <si>
    <t>HA HAIR,SKIN&amp;NAIL TAB 30S</t>
  </si>
  <si>
    <t>HA OMEGA 3-6-9 CAPS 60S</t>
  </si>
  <si>
    <t>HA OMEGA-3 750MG CAP 30S</t>
  </si>
  <si>
    <t>HA OSTEOFLEX TAB 30S</t>
  </si>
  <si>
    <t>HA PREGNAZON  TAB 30S</t>
  </si>
  <si>
    <t>HA ZINC SULPHATE 200MG 90S</t>
  </si>
  <si>
    <t>NB BIOTIN 10000 MCG120S</t>
  </si>
  <si>
    <t>NB MELATONIN 10MG</t>
  </si>
  <si>
    <t>NB ODORLESS FISH OIL 90S</t>
  </si>
  <si>
    <t>NB TURMERIC STANDARD</t>
  </si>
  <si>
    <t>NB VIT D 2000IU 150SFG</t>
  </si>
  <si>
    <t>NB VIT D3 1000IU SFG 120S</t>
  </si>
  <si>
    <t>NB VIT E-1000 IU DL-ALPHA 60S</t>
  </si>
  <si>
    <t>NB VIT E-OIL 30000 IU 74ML</t>
  </si>
  <si>
    <t>SLGR FULL SPECTRUM OMEGA SOFTGELS</t>
  </si>
  <si>
    <t>ZOCIN 250MG 6S</t>
  </si>
  <si>
    <t>ACRETIN 0.05 % CREAM 30GM</t>
  </si>
  <si>
    <t>AIRFAST 10MG 30S</t>
  </si>
  <si>
    <t>ALGOFAN 125MG SUPP 10S</t>
  </si>
  <si>
    <t>ALGOFAN 250MG SUPP 10S</t>
  </si>
  <si>
    <t>ALMIRAL 50MG TABS 20S</t>
  </si>
  <si>
    <t>AMVASC 10 MG CAP 30S</t>
  </si>
  <si>
    <t>AMVASC 5 MG CAP 30S</t>
  </si>
  <si>
    <t>ARCOXIA 120 MG TAB 7S</t>
  </si>
  <si>
    <t>ARCOXIA 90 MG TAB 28S</t>
  </si>
  <si>
    <t>AVOBAN 2% NASAL OINT 3G</t>
  </si>
  <si>
    <t>AZI-ONCE  250 MG CAP 6S</t>
  </si>
  <si>
    <t>BETAZOLE CREAM</t>
  </si>
  <si>
    <t>BRONCAST 10MG 28S</t>
  </si>
  <si>
    <t>CLARA 10MG TAB</t>
  </si>
  <si>
    <t>DOMPY 10MG TAB 30S</t>
  </si>
  <si>
    <t>DURACAN 150MG CAP 1S</t>
  </si>
  <si>
    <t>ELICA CREAM 30 GM</t>
  </si>
  <si>
    <t>ELICA M CREAM 30GM</t>
  </si>
  <si>
    <t>ELICA OINT 30GM</t>
  </si>
  <si>
    <t>EUCARBON TAB 30S</t>
  </si>
  <si>
    <t>EUCARBON TABLETS 100s</t>
  </si>
  <si>
    <t>FEROGLOBEN  CAPSULE 30S</t>
  </si>
  <si>
    <t>FIXIT 150MG CAP 14S</t>
  </si>
  <si>
    <t>FIXIT 300MG CAP 14S</t>
  </si>
  <si>
    <t>PREGNACARE 30s FORM 4</t>
  </si>
  <si>
    <t>PREGNACARE MAX</t>
  </si>
  <si>
    <t>PRILA CREAM</t>
  </si>
  <si>
    <t>PROKININ TAB 30S</t>
  </si>
  <si>
    <t>SALINOSE CHILD NASAL DROPS 20ML</t>
  </si>
  <si>
    <t>SINGULAR 4MG TAB 28S</t>
  </si>
  <si>
    <t>SUPRAX 100MG SUSPENSION 30ML</t>
  </si>
  <si>
    <t>TABUNEX NASAL SPRAY</t>
  </si>
  <si>
    <t>ULCERAN 20MG TAB</t>
  </si>
  <si>
    <t>VAVO SHAMPOO 100 ML</t>
  </si>
  <si>
    <t>WELLMAN CAP 30S</t>
  </si>
  <si>
    <t>FUCIBACT -B- CREAM 15GM</t>
  </si>
  <si>
    <t>FUCIBACT CREAM 15GM</t>
  </si>
  <si>
    <t>GLYCILAX SUPPOS ADULT 12S</t>
  </si>
  <si>
    <t>HIQUINE 2%CREAM</t>
  </si>
  <si>
    <t>HYFRESH EYE DROPS 10ML</t>
  </si>
  <si>
    <t>LEVOZAL 5MG 20S</t>
  </si>
  <si>
    <t>LORVAST 10MG FILM-COATED TAB 30S</t>
  </si>
  <si>
    <t>LORVAST 20MG FILM-COATED TAB 30S</t>
  </si>
  <si>
    <t>LOXTRA EYE DROP 5ML</t>
  </si>
  <si>
    <t>OMNICEF 125MG SUSPN 80ML</t>
  </si>
  <si>
    <t>OPTIDEX T EYE DROP 5ML</t>
  </si>
  <si>
    <t>OPTIFLOX EYE DROPS 5ML</t>
  </si>
  <si>
    <t>OPTIFRESH EYE LUBRICANT 10ML</t>
  </si>
  <si>
    <t>OPTILONE 1 % EYE DROP ML</t>
  </si>
  <si>
    <t>OSTEOCARE LIQUID 200ML</t>
  </si>
  <si>
    <t>OSTEOCARE TAB 30S</t>
  </si>
  <si>
    <t>ZETACORT CREAM 15GM</t>
  </si>
  <si>
    <t>AMERIX IMMUNITY GUMMIES 60S</t>
  </si>
  <si>
    <t>AMERIX VIT C GUMMIES 60S</t>
  </si>
  <si>
    <t>ASONORE ANTI-SNORING NASAL SPRY 30ML</t>
  </si>
  <si>
    <t>Amerix Calc 500mg +vit D3 1000 iu gumm 60s</t>
  </si>
  <si>
    <t>Amerix omega+dha</t>
  </si>
  <si>
    <t>BETTER YOU DLUX  VIT D 1000IU+K2 SPRAY</t>
  </si>
  <si>
    <t>BETTER YOU DLUX  VIT D 400IU SPRAY</t>
  </si>
  <si>
    <t>CONTOUR PLUS MICROLET LANCET</t>
  </si>
  <si>
    <t>Contour Plus Strips offer</t>
  </si>
  <si>
    <t>ENTEROSGEL SACHET</t>
  </si>
  <si>
    <t>PROPOLIS BABY NASAL SPRAY 15ML</t>
  </si>
  <si>
    <t>PROPOLIS SYRUP 200ML</t>
  </si>
  <si>
    <t>SWISS ENERGY ACTIVE LIFE</t>
  </si>
  <si>
    <t>SWISS ENERGY NEUROFORCE</t>
  </si>
  <si>
    <t>Sinomarin ENT nosecare spry 200ml</t>
  </si>
  <si>
    <t>SINOMARIN COLD&amp;FLU RELIEF 30ML</t>
  </si>
  <si>
    <t>Sinomarin adult nosecare spry 125ml</t>
  </si>
  <si>
    <t>Sinomarin children nosecare spry 100ml</t>
  </si>
  <si>
    <t>AGIOLAX GRANULES 250GM</t>
  </si>
  <si>
    <t>COFSPAN COUGH SYRUP 100ML</t>
  </si>
  <si>
    <t>FENDOL DS 500MG TAB 20S</t>
  </si>
  <si>
    <t>JOFLAM 50MG TAB 20S</t>
  </si>
  <si>
    <t>JOINTFLEX PAIN REL CRM 114G</t>
  </si>
  <si>
    <t>LEGALON 70 MG TAB 40S</t>
  </si>
  <si>
    <t>REPARIL -N- GEL 100GM</t>
  </si>
  <si>
    <t>REPARIL N GEL 40G</t>
  </si>
  <si>
    <t>REPARIL TABS 40S</t>
  </si>
  <si>
    <t>ROWATANAL CREAM 26GM</t>
  </si>
  <si>
    <t>ROWATINEX CAP 50S</t>
  </si>
  <si>
    <t>URALYT U GRANULES 280GM</t>
  </si>
  <si>
    <t>3-1 NATURAL FORMULA 60S</t>
  </si>
  <si>
    <t>ADVIL LIQUI GEL 200MG CAP 32S</t>
  </si>
  <si>
    <t>AMARYL -M- 2/500MG TAB 30S</t>
  </si>
  <si>
    <t>AMARYL 1 MG TAB 30S</t>
  </si>
  <si>
    <t>AMARYL 2MG TAB 30S</t>
  </si>
  <si>
    <t>AMARYL 3MG TAB 30S</t>
  </si>
  <si>
    <t>AMARYL 4MG TAB 30S</t>
  </si>
  <si>
    <t>ASPIRIN 100MG PROTECT TAB 20S</t>
  </si>
  <si>
    <t>ASPIRIN C EFFERVESCENTS TAB 10S</t>
  </si>
  <si>
    <t>BECOZYME FORTE TAB 20S</t>
  </si>
  <si>
    <t>BEPANTHEN 2.5% LOTION 200ML</t>
  </si>
  <si>
    <t>BEPANTHEN 5% CREAM 30GM</t>
  </si>
  <si>
    <t>BEROCCA CALCIUM&amp;MEGNISM TAB 10S</t>
  </si>
  <si>
    <t>BETASERC 16MG TAB 60S</t>
  </si>
  <si>
    <t>BETASERC 8MG TAB 100S</t>
  </si>
  <si>
    <t>BRUFEN 400MG TAB 30S</t>
  </si>
  <si>
    <t>BRUFEN 600MG GRANULES 20 SACHTS</t>
  </si>
  <si>
    <t>BRUFEN 600MG TAB 30S</t>
  </si>
  <si>
    <t>BUSCOPAN 10MG TAB 20S</t>
  </si>
  <si>
    <t>CALTRATE 600 MG TAB 60S</t>
  </si>
  <si>
    <t>CALTRATE 600MG D PLUS MINERALSTAB 60S</t>
  </si>
  <si>
    <t>CALTRATE 600MG VIT D TAB 60S</t>
  </si>
  <si>
    <t>CANESTEN CREAM 20GM</t>
  </si>
  <si>
    <t>CANESTEN SOLUTION 20 ML</t>
  </si>
  <si>
    <t>CANESTIN 0.5G VAG .SUPP. 1S</t>
  </si>
  <si>
    <t>CANESTIN 6 VAG TAB 0.1GM</t>
  </si>
  <si>
    <t>CENTRUM LUTEIN TAB 100S</t>
  </si>
  <si>
    <t>CENTRUM SILVER TAB 100S</t>
  </si>
  <si>
    <t>CENTRUM WOMEN TAB 60S</t>
  </si>
  <si>
    <t>DEPAKINE 200MG TAB 40S</t>
  </si>
  <si>
    <t>DEPAKINE 200MG ORAL SOLTN 40ML</t>
  </si>
  <si>
    <t>DICLOPID TAB 50MG 20S</t>
  </si>
  <si>
    <t>DULCOLAX 5MG TAB 40S</t>
  </si>
  <si>
    <t>DUPHALAC SYRUP 300ML</t>
  </si>
  <si>
    <t>DUPHASTON 10MG TAB 20S</t>
  </si>
  <si>
    <t>DUSPATALIN RETARD 200MG CAP 30S</t>
  </si>
  <si>
    <t>EFEXOR 150MG XR TAB 14S</t>
  </si>
  <si>
    <t>EFEXOR XR 75 MG TAB 14S</t>
  </si>
  <si>
    <t>ELIDEL 1% CREAM 15GM</t>
  </si>
  <si>
    <t>EXCOF LIQUID 120ML</t>
  </si>
  <si>
    <t>FLAGYL 400MG TAB 14S</t>
  </si>
  <si>
    <t>FLUCAZOLE 150MG 1S</t>
  </si>
  <si>
    <t>FOLITAB 5MG TAB 30S</t>
  </si>
  <si>
    <t>FUSIX 40MG TAB 30S</t>
  </si>
  <si>
    <t>Flucazole 50mg cap 7</t>
  </si>
  <si>
    <t>GANATON 50MG 100 TABS</t>
  </si>
  <si>
    <t>GENTAPLEX CAP</t>
  </si>
  <si>
    <t>GYNERA TAB 21S</t>
  </si>
  <si>
    <t>HYCOM 10MG TAB 20S</t>
  </si>
  <si>
    <t>Hyopan Syrup 5mg/5ml 100ml</t>
  </si>
  <si>
    <t>ISOPTIN SR 240MG TAB 20S</t>
  </si>
  <si>
    <t>LANZOR 30MG CAPS 14S</t>
  </si>
  <si>
    <t>LASIX 40 MG TAB 20S</t>
  </si>
  <si>
    <t>LEVITRA  20MG TAB 4S</t>
  </si>
  <si>
    <t>LIPANTHYL 145 MG 30S</t>
  </si>
  <si>
    <t>LIPOCYTROL CAPS 60S</t>
  </si>
  <si>
    <t>LOHIST 10MG TAB 10S</t>
  </si>
  <si>
    <t>LOHIST 10MG TAB 20S</t>
  </si>
  <si>
    <t>LORADAY 10MG TAB 10S</t>
  </si>
  <si>
    <t>LOSART 100MG TAB 28S</t>
  </si>
  <si>
    <t>LOSART 50MG TAB 30S</t>
  </si>
  <si>
    <t>ACCU CHEK ACTIVE STRIP 25S</t>
  </si>
  <si>
    <t>ACCU CHEK ACTIVE STRIP 50S</t>
  </si>
  <si>
    <t>ACCU CHEK INSTANT DEVICE(100L+100Strips)</t>
  </si>
  <si>
    <t>ACCU CHEK LANCETS 25S</t>
  </si>
  <si>
    <t>ACCU CHEK PERFORMA STRIP 50S</t>
  </si>
  <si>
    <t>Accu Chek Instant Strip 50s</t>
  </si>
  <si>
    <t>NATURA VIGOR CENTURY 2000 90 CAPS</t>
  </si>
  <si>
    <t>NATURA VIGOR FERROUS SULFATE 80MG TAB 100S</t>
  </si>
  <si>
    <t>NATURA VIGOR HI POTENCY VIT B COMPLEX TAB 100S</t>
  </si>
  <si>
    <t>NATURA VIGOR OYESTER SHELL CAL 600MG 100S</t>
  </si>
  <si>
    <t>NATURA VIGOR SUPER STRESS B W/ ZINC TAB 60S</t>
  </si>
  <si>
    <t>NATURA VIGOR THERRA VITE TAB 100S</t>
  </si>
  <si>
    <t>NATURA VIGOR VIT C 500MG TAB 100S</t>
  </si>
  <si>
    <t>NATURA VIGOR VIT E.1000 50S SOFT</t>
  </si>
  <si>
    <t>NOVOPHANE CAPS 60S</t>
  </si>
  <si>
    <t>ACCICURE 40MG CHEW 30S</t>
  </si>
  <si>
    <t>ALFA MULTI WOMEN ENRGY+ANTIOXDNT VIT 100S</t>
  </si>
  <si>
    <t>ANATAX 16MG 60S</t>
  </si>
  <si>
    <t>ANDROZ 100MG SILDENAFIL CITRATE TABS 10S</t>
  </si>
  <si>
    <t>ANMOL 250MG SUPP 10S</t>
  </si>
  <si>
    <t>ANMOL SUPPOSITORIES 125MG 10S</t>
  </si>
  <si>
    <t>APO-LEVOCARB 250-25MG TABS 100S</t>
  </si>
  <si>
    <t>APO-TAMSULOSIN CR 0.4MG</t>
  </si>
  <si>
    <t>ARTHRIFLEX CREAM 100GM</t>
  </si>
  <si>
    <t>ASTHATOR 10MG 30S</t>
  </si>
  <si>
    <t>Alfa Vitamin C 1000mg 100tabs</t>
  </si>
  <si>
    <t>Atoxia 120mg Tab 7s</t>
  </si>
  <si>
    <t>Atoxia 60mg Tab 10s</t>
  </si>
  <si>
    <t>Atoxia 90mg Tab 10s</t>
  </si>
  <si>
    <t>BIFILAC CLAUSI VIAL 10S</t>
  </si>
  <si>
    <t>BISOPROL 5MG 30S</t>
  </si>
  <si>
    <t>BURN NIL 1% CREAM</t>
  </si>
  <si>
    <t>CANDID DUSTING POWDER 1% 30S</t>
  </si>
  <si>
    <t>CLINDIN SOLUTION</t>
  </si>
  <si>
    <t>COQ FORTE 3X10S</t>
  </si>
  <si>
    <t>DEPLATT 75MG 30S</t>
  </si>
  <si>
    <t>DEZACORT 6MG TAB 10s</t>
  </si>
  <si>
    <t>DICLOFEN 50MG TAB 20S</t>
  </si>
  <si>
    <t>DICLOFEN CREAMOGEL 50GRM</t>
  </si>
  <si>
    <t>EDIDASE 10MG TABS 10S</t>
  </si>
  <si>
    <t>ERYTHROMYCIN EYE OINMENT 5MG</t>
  </si>
  <si>
    <t>EXOFEN 120MG TAB 15S</t>
  </si>
  <si>
    <t>EXOFEN 180MG TAB 15S</t>
  </si>
  <si>
    <t>FLOXAGYL 200MG/5ML ORAL SUSPS 100ML</t>
  </si>
  <si>
    <t>FREESTYLE OPTIUM STRIPS 50S</t>
  </si>
  <si>
    <t>GENTAMIDE 0.3% EYE/EAR DROPS 5ML</t>
  </si>
  <si>
    <t>GLIMERYL M 2/500MG 30S</t>
  </si>
  <si>
    <t>GPRIDE 2MG 10S</t>
  </si>
  <si>
    <t>GPRIDE 3MG 10S</t>
  </si>
  <si>
    <t>GYNO CANDIZOL 400MG VAG OVU 3S</t>
  </si>
  <si>
    <t>HEMA GEL 5GM</t>
  </si>
  <si>
    <t>HEMA GEL PROCTO 10S</t>
  </si>
  <si>
    <t>HI-DEE 10000 IU SOFTGELS 30S</t>
  </si>
  <si>
    <t>HI-DEE 1000IU SOFT GEL 120S</t>
  </si>
  <si>
    <t>HI-DEE 2000 IU SOFTGELS 30S</t>
  </si>
  <si>
    <t>HI-DEE 5000 IU SOFTGELS 30S</t>
  </si>
  <si>
    <t>HI-DEE 50000 IU SOFTGELS 8S</t>
  </si>
  <si>
    <t>IRIS 5MG TAB 30S</t>
  </si>
  <si>
    <t>ITROZOL 200MG CAPS 4S</t>
  </si>
  <si>
    <t>K-FLAM 50MG TAB 20S</t>
  </si>
  <si>
    <t>KOREAN GINSENG 500MG 60 CAPS</t>
  </si>
  <si>
    <t>LUKRA 10MG 30S</t>
  </si>
  <si>
    <t>METOCLOPRAMIDE 10MG TAB 10S</t>
  </si>
  <si>
    <t>METTA SR 500MG TAB 30S</t>
  </si>
  <si>
    <t>N RGY PLUS</t>
  </si>
  <si>
    <t>NEOFLEX JOINT REPAIR TABS 90S</t>
  </si>
  <si>
    <t>NEOMOL 500MG TAB 20S</t>
  </si>
  <si>
    <t>NEOXICAM 15MG TAB 10S</t>
  </si>
  <si>
    <t>NEOXICAM 7.5 MG 10TAB</t>
  </si>
  <si>
    <t>NEUROSCOT FORTE VIT B1,B6*B12</t>
  </si>
  <si>
    <t>OMEGA 3-6-9 SOFTGELS 140S</t>
  </si>
  <si>
    <t>OMEZ DSR 20+30MG CAPS 30S</t>
  </si>
  <si>
    <t>OMIZAC 20MG CAP 10S</t>
  </si>
  <si>
    <t>Osteo Alfa 0.25g 30 softgel</t>
  </si>
  <si>
    <t>PANTOR 20MG TAB 10S</t>
  </si>
  <si>
    <t>PANTOR 40MG TAB 10S</t>
  </si>
  <si>
    <t>PERMEA PLUS Hair skin nail TABS 30</t>
  </si>
  <si>
    <t>PEXALONE 10MG 100 TABS</t>
  </si>
  <si>
    <t>PEXALONE 5MG 100TABS</t>
  </si>
  <si>
    <t>POWER PLUS 30S</t>
  </si>
  <si>
    <t>PURE GOLD COLLAGEN 10S</t>
  </si>
  <si>
    <t>REGULUT N 5MG 30S</t>
  </si>
  <si>
    <t>RELEZINE 2MG TABS 30S</t>
  </si>
  <si>
    <t>RELEZINE 4MG TAB 30S</t>
  </si>
  <si>
    <t>REVITAL CAPS 30S</t>
  </si>
  <si>
    <t>RISPONS 2MG TABS 20S</t>
  </si>
  <si>
    <t>SALISAL 100MG TABS 90S</t>
  </si>
  <si>
    <t>SCOLTA 10MG TAB 30S</t>
  </si>
  <si>
    <t>SCOLTA 20MG TAB 30S</t>
  </si>
  <si>
    <t>SOFTCAL TAB</t>
  </si>
  <si>
    <t>STORVAS 20MG TAB 30S</t>
  </si>
  <si>
    <t>SUPIROCIN 2% OINT 15GM</t>
  </si>
  <si>
    <t>TELSARTAN AM 80+10MG TABS 28S</t>
  </si>
  <si>
    <t>TELSARTAN AM 80+5MG TABS 28S</t>
  </si>
  <si>
    <t>TRANEXAMIC ACID 500MG 6 TABS</t>
  </si>
  <si>
    <t>UNIFLOX 500MG TAB 7S</t>
  </si>
  <si>
    <t>UNIGLIT 30MG TAB 30S</t>
  </si>
  <si>
    <t>UNIQ 30S</t>
  </si>
  <si>
    <t>WAX CARE EAR DROPS 10ML</t>
  </si>
  <si>
    <t>XYRIO 20MG 4 TABS</t>
  </si>
  <si>
    <t>XYRIO 5MG TAB 30S</t>
  </si>
  <si>
    <t>ADVANTAN 20GM CREAM</t>
  </si>
  <si>
    <t>CIPROMAX 500MG 10S</t>
  </si>
  <si>
    <t>DAIVOBET GEL 60GM</t>
  </si>
  <si>
    <t>DERMA-T SOLUTION 30ML</t>
  </si>
  <si>
    <t>DIVIDO 75 MG CAP 20S</t>
  </si>
  <si>
    <t>DOXIPROCT OINMENT 30GM</t>
  </si>
  <si>
    <t>DOXIPROCT PLUS OINMENT 20GM</t>
  </si>
  <si>
    <t>DOXIUM 500MG CAP 30S</t>
  </si>
  <si>
    <t>FEROSE F TAB 30S</t>
  </si>
  <si>
    <t>FEROSE SYRUP 100ML</t>
  </si>
  <si>
    <t>FEROSE TAB 30S</t>
  </si>
  <si>
    <t>FEVADOL EXTRA TAB 500</t>
  </si>
  <si>
    <t>FEXODINE 120MG TABLET 14S</t>
  </si>
  <si>
    <t>FEXODINE 180MG TABLET 14S</t>
  </si>
  <si>
    <t>GLIM 1MG TAB 30S</t>
  </si>
  <si>
    <t>FUCICORT CREAM 30GM</t>
  </si>
  <si>
    <t>FUCIDIN CREAM 2% 30GM</t>
  </si>
  <si>
    <t>FUSIDERM CREAM 2% 15GM</t>
  </si>
  <si>
    <t>GLIM 2MG TAB 30S</t>
  </si>
  <si>
    <t>GLIM 3MG TAB 30S</t>
  </si>
  <si>
    <t>GLIM 4MG 30TAB</t>
  </si>
  <si>
    <t>HISTOP SYRUP 100ML</t>
  </si>
  <si>
    <t>HISTOP TAB 20S</t>
  </si>
  <si>
    <t>KAFOSED 15MG/5ML SYRUP 100ML</t>
  </si>
  <si>
    <t>LEJAM 30MG TABS 4S</t>
  </si>
  <si>
    <t>LEJAM 60MG TAB 4S</t>
  </si>
  <si>
    <t>LORINASE SYRUP 100ML</t>
  </si>
  <si>
    <t>LORINASE TAB 14S</t>
  </si>
  <si>
    <t>LORINE 10MG TAB 10S</t>
  </si>
  <si>
    <t>LORINE 10MG TAB 20S</t>
  </si>
  <si>
    <t>LORINE FM 10MG</t>
  </si>
  <si>
    <t>MAFEPAIN TAB 20S</t>
  </si>
  <si>
    <t>METAZ OINT 30GM</t>
  </si>
  <si>
    <t>RAPIDUS 50 MG TAB 20S</t>
  </si>
  <si>
    <t>ROFENAC 50 MG TAB</t>
  </si>
  <si>
    <t>ROFENAC D 50MG TAB 20S</t>
  </si>
  <si>
    <t>SAPOFEN 400MG TAB 20S</t>
  </si>
  <si>
    <t>SNAFI 5MG TAB 30S</t>
  </si>
  <si>
    <t>SNAFI 20 MG TAB 4S</t>
  </si>
  <si>
    <t>SORTIVA 50MG TAB 30S</t>
  </si>
  <si>
    <t>SORTIVA H 50/12.5MG TAB 30S</t>
  </si>
  <si>
    <t>TRAVACORT CREAM 20GM</t>
  </si>
  <si>
    <t>ROFENAC GEL 50GM</t>
  </si>
  <si>
    <t>Date 31/03/2023</t>
  </si>
  <si>
    <t xml:space="preserve">AL RABEEH MEDICAL CENTERE </t>
  </si>
  <si>
    <t>Purchase Invoice</t>
  </si>
  <si>
    <t>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</si>
  <si>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</si>
  <si>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</si>
  <si>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</si>
  <si>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</si>
  <si>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</si>
  <si>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</si>
  <si>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</si>
  <si>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</si>
  <si>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</si>
  <si>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</si>
  <si>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</si>
  <si>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</si>
  <si>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</si>
  <si>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</si>
  <si>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</si>
  <si>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</si>
  <si>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</si>
  <si>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</si>
  <si>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</si>
  <si>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</si>
  <si>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</si>
  <si>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</si>
  <si>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</si>
  <si>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</si>
  <si>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</si>
  <si>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</si>
  <si>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</si>
  <si>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</si>
  <si>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</si>
  <si>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</si>
  <si>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</si>
  <si>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</si>
  <si>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</si>
  <si>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</si>
  <si>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</si>
  <si>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</si>
  <si>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</si>
  <si>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</si>
  <si>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</si>
  <si>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</si>
  <si>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</si>
  <si>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</si>
  <si>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</si>
  <si>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</si>
  <si>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</si>
  <si>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</si>
  <si>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</si>
  <si>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</si>
  <si>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</si>
  <si>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</si>
  <si>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</si>
  <si>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</si>
  <si>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</si>
  <si>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</si>
  <si>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</si>
  <si>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</si>
  <si>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</si>
  <si>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</si>
  <si>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</si>
  <si>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</si>
  <si>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</si>
  <si>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</si>
  <si>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</si>
  <si>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</si>
  <si>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</si>
  <si>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</si>
  <si>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</si>
  <si>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</si>
  <si>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</si>
  <si>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</si>
  <si>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</si>
  <si>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</si>
  <si>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</si>
  <si>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</si>
  <si>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</si>
  <si>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</si>
  <si>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</si>
  <si>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</si>
  <si>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</si>
  <si>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</si>
  <si>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</si>
  <si>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</si>
  <si>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</si>
  <si>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</si>
  <si>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</si>
  <si>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</si>
  <si>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</si>
  <si>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</si>
  <si>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</si>
  <si>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</si>
  <si>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</si>
  <si>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</si>
  <si>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</si>
  <si>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</si>
  <si>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</si>
  <si>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</si>
  <si>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</si>
  <si>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</si>
  <si>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</si>
  <si>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</si>
  <si>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</si>
  <si>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</si>
  <si>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</si>
  <si>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</si>
  <si>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</si>
  <si>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</si>
  <si>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</si>
  <si>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</si>
  <si>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</si>
  <si>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</si>
  <si>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</si>
  <si>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</si>
  <si>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</si>
  <si>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</si>
  <si>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</si>
  <si>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</si>
  <si>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</si>
  <si>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</si>
  <si>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</si>
  <si>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</si>
  <si>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</si>
  <si>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</si>
  <si>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</si>
  <si>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</si>
  <si>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</si>
  <si>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</si>
  <si>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</si>
  <si>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</si>
  <si>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</si>
  <si>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</si>
  <si>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</si>
  <si>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</si>
  <si>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</si>
  <si>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</si>
  <si>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</si>
  <si>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</si>
  <si>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</si>
  <si>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</si>
  <si>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</si>
  <si>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</si>
  <si>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</si>
  <si>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</si>
  <si>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</si>
  <si>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</si>
  <si>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</si>
  <si>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</si>
  <si>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</si>
  <si>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</si>
  <si>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</si>
  <si>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</si>
  <si>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</si>
  <si>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</si>
  <si>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</si>
  <si>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</si>
  <si>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</si>
  <si>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</si>
  <si>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</si>
  <si>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</si>
  <si>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</si>
  <si>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</si>
  <si>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</si>
  <si>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</si>
  <si>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</si>
  <si>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</si>
  <si>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</si>
  <si>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</si>
  <si>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</si>
  <si>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</si>
  <si>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</si>
  <si>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</si>
  <si>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</si>
  <si>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</si>
  <si>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</si>
  <si>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</si>
  <si>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</si>
  <si>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</si>
  <si>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</si>
  <si>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</si>
  <si>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</si>
  <si>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</si>
  <si>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</si>
  <si>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</si>
  <si>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</si>
  <si>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</si>
  <si>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</si>
  <si>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</si>
  <si>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</si>
  <si>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</si>
  <si>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</si>
  <si>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</si>
  <si>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</si>
  <si>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</si>
  <si>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</si>
  <si>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</si>
  <si>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</si>
  <si>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</si>
  <si>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</si>
  <si>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</si>
  <si>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</si>
  <si>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</si>
  <si>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</si>
  <si>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</si>
  <si>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</si>
  <si>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</si>
  <si>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</si>
  <si>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</si>
  <si>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</si>
  <si>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</si>
  <si>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</si>
  <si>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</si>
  <si>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</si>
  <si>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</si>
  <si>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</si>
  <si>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</si>
  <si>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</si>
  <si>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</si>
  <si>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</si>
  <si>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</si>
  <si>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</si>
  <si>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</si>
  <si>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</si>
  <si>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</si>
  <si>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</si>
  <si>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</si>
  <si>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</si>
  <si>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</si>
  <si>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</si>
  <si>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</si>
  <si>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</si>
  <si>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</si>
  <si>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</si>
  <si>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</si>
  <si>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</si>
  <si>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</si>
  <si>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</si>
  <si>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</si>
  <si>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</si>
  <si>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</si>
  <si>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</si>
  <si>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</si>
  <si>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</si>
  <si>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</si>
  <si>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</si>
  <si>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</si>
  <si>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</si>
  <si>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</si>
  <si>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</si>
  <si>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</si>
  <si>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</si>
  <si>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</si>
  <si>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</si>
  <si>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</si>
  <si>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</si>
  <si>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</si>
  <si>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</si>
  <si>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</si>
  <si>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</si>
  <si>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</si>
  <si>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</si>
  <si>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</si>
  <si>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</si>
  <si>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</si>
  <si>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</si>
  <si>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</si>
  <si>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</si>
  <si>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</si>
  <si>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</si>
  <si>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</si>
  <si>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</si>
  <si>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</si>
  <si>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</si>
  <si>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</si>
  <si>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</si>
  <si>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</si>
  <si>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</si>
  <si>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</si>
  <si>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</si>
  <si>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</si>
  <si>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</si>
  <si>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</si>
  <si>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</si>
  <si>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</si>
  <si>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</si>
  <si>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</si>
  <si>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</si>
  <si>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</si>
  <si>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</si>
  <si>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</si>
  <si>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</si>
  <si>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</si>
  <si>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</si>
  <si>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</si>
  <si>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</si>
  <si>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</si>
  <si>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</si>
  <si>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</si>
  <si>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</si>
  <si>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</si>
  <si>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</si>
  <si>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</si>
  <si>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</si>
  <si>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</si>
  <si>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</si>
  <si>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</si>
  <si>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</si>
  <si>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</si>
  <si>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</si>
  <si>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</si>
  <si>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</si>
  <si>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</si>
  <si>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</si>
  <si>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</si>
  <si>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</si>
  <si>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</si>
  <si>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</si>
  <si>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</si>
  <si>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</si>
  <si>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</si>
  <si>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</si>
  <si>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</si>
  <si>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</si>
  <si>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</si>
  <si>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</si>
  <si>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</si>
  <si>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</si>
  <si>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</si>
  <si>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</si>
  <si>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</si>
  <si>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</si>
  <si>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</si>
  <si>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</si>
  <si>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</si>
  <si>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</si>
  <si>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</si>
  <si>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</si>
  <si>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</si>
  <si>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</si>
  <si>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</si>
  <si>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</si>
  <si>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</si>
  <si>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</si>
  <si>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</si>
  <si>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</si>
  <si>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</si>
  <si>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</si>
  <si>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</si>
  <si>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</si>
  <si>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</si>
  <si>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</si>
  <si>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</si>
  <si>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</si>
  <si>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</si>
  <si>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</si>
  <si>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</si>
  <si>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</si>
  <si>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</si>
  <si>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</si>
  <si>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</si>
  <si>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</si>
  <si>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</si>
  <si>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</si>
  <si>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</si>
  <si>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</si>
  <si>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</si>
  <si>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</si>
  <si>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</si>
  <si>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</si>
  <si>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</si>
  <si>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</si>
  <si>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</si>
  <si>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</si>
  <si>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</si>
  <si>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</si>
  <si>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</si>
  <si>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</si>
  <si>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</si>
  <si>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</si>
  <si>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</si>
  <si>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</si>
  <si>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</si>
  <si>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</si>
  <si>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</si>
  <si>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</si>
  <si>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</si>
  <si>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</si>
  <si>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</si>
  <si>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</si>
  <si>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</si>
  <si>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</si>
  <si>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</si>
  <si>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</si>
  <si>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</si>
  <si>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</si>
  <si>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</si>
  <si>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</si>
  <si>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</si>
  <si>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</si>
  <si>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</si>
  <si>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</si>
  <si>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</si>
  <si>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</si>
  <si>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</si>
  <si>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</si>
  <si>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</si>
  <si>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</si>
  <si>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</si>
  <si>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</si>
  <si>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</si>
  <si>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</si>
  <si>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</si>
  <si>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</si>
  <si>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</si>
  <si>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</si>
  <si>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</si>
  <si>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</si>
  <si>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</si>
  <si>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</si>
  <si>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</si>
  <si>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</si>
  <si>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</si>
  <si>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</si>
  <si>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</si>
  <si>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</si>
  <si>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</si>
  <si>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</si>
  <si>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</si>
  <si>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</si>
  <si>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</si>
  <si>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</si>
  <si>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</si>
  <si>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</si>
  <si>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</si>
  <si>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</si>
  <si>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</si>
  <si>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</si>
  <si>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</si>
  <si>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</si>
  <si>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</si>
  <si>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-4</t>
  </si>
  <si>
    <t>exp</t>
  </si>
  <si>
    <t>Physical qty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</si>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</sst>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Baskerville Old Face"/>
      <family val="1"/>
    </font>
    <font>
      <b/>
      <u/>
      <sz val="14"/>
      <color theme="1"/>
      <name val="Baskerville Old Face"/>
      <family val="1"/>
    </font>
    <font>
      <b/>
      <sz val="11"/>
      <color theme="1"/>
      <name val="Aharoni"/>
      <charset val="177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16" fontId="0" fillId="0" borderId="0" xfId="0" applyNumberFormat="1"/>
    <xf numFmtId="0" fontId="0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2" borderId="1" xfId="0" applyFont="1" applyFill="1" applyBorder="1"/>
    <xf numFmtId="0" fontId="0" fillId="4" borderId="1" xfId="0" applyFont="1" applyFill="1" applyBorder="1"/>
    <xf numFmtId="164" fontId="0" fillId="0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610"/>
  <sheetViews>
    <sheetView tabSelected="1" topLeftCell="A291" workbookViewId="0">
      <selection activeCell="C310" sqref="C310"/>
    </sheetView>
  </sheetViews>
  <sheetFormatPr defaultRowHeight="15"/>
  <cols>
    <col min="1" max="1" width="8.85546875" customWidth="1"/>
    <col min="2" max="2" width="6.28515625" customWidth="1"/>
    <col min="3" max="3" width="57.7109375" customWidth="1"/>
    <col min="5" max="5" width="9.5703125" bestFit="1" customWidth="1"/>
    <col min="6" max="6" width="11.5703125" customWidth="1"/>
    <col min="7" max="7" width="12" customWidth="1"/>
    <col min="8" max="8" width="17.28515625" customWidth="1"/>
    <col min="9" max="10" width="9.140625" style="18"/>
  </cols>
  <sheetData>
    <row r="4" spans="2:10" ht="23.25">
      <c r="B4" s="35" t="s">
        <v>763</v>
      </c>
      <c r="C4" s="36"/>
      <c r="D4" s="36"/>
      <c r="E4" s="36"/>
      <c r="F4" s="36"/>
      <c r="G4" s="36"/>
      <c r="H4" s="36"/>
      <c r="I4" s="36"/>
      <c r="J4" s="37"/>
    </row>
    <row r="5" spans="2:10" ht="18.75">
      <c r="B5" s="32" t="s">
        <v>764</v>
      </c>
      <c r="C5" s="33"/>
      <c r="D5" s="33"/>
      <c r="E5" s="33"/>
      <c r="F5" s="33"/>
      <c r="G5" s="33"/>
      <c r="H5" s="33"/>
      <c r="I5" s="33"/>
      <c r="J5" s="34"/>
    </row>
    <row r="6" spans="2:10" ht="18.75">
      <c r="B6" s="32" t="s">
        <v>762</v>
      </c>
      <c r="C6" s="33"/>
      <c r="D6" s="33"/>
      <c r="E6" s="33"/>
      <c r="F6" s="33"/>
      <c r="G6" s="33"/>
      <c r="H6" s="33"/>
      <c r="I6" s="33"/>
      <c r="J6" s="34"/>
    </row>
    <row r="7" spans="2:10" ht="30">
      <c r="B7" s="23" t="s">
        <v>0</v>
      </c>
      <c r="C7" s="23" t="s">
        <v>1</v>
      </c>
      <c r="D7" s="23" t="s">
        <v>2</v>
      </c>
      <c r="E7" s="23" t="s">
        <v>3</v>
      </c>
      <c r="F7" s="23" t="s">
        <v>4</v>
      </c>
      <c r="G7" s="23" t="s">
        <v>5</v>
      </c>
      <c r="H7" s="23" t="s">
        <v>6</v>
      </c>
      <c r="I7" s="31" t="s">
        <v>1206</v>
      </c>
      <c r="J7" s="5" t="s">
        <v>1207</v>
      </c>
    </row>
    <row r="8" spans="2:10">
      <c r="B8" s="24" t="s">
        <v>765</v>
      </c>
      <c r="C8" s="4" t="s">
        <v>168</v>
      </c>
      <c r="D8" s="5">
        <v>3</v>
      </c>
      <c r="E8" s="6">
        <v>1.31</v>
      </c>
      <c r="F8" s="6">
        <f t="shared" ref="F8:F71" si="0">E8*D8</f>
        <v>3.93</v>
      </c>
      <c r="G8" s="5">
        <v>0</v>
      </c>
      <c r="H8" s="6">
        <f t="shared" ref="H8:H17" si="1">G8+F8</f>
        <v>3.93</v>
      </c>
      <c r="I8" s="5"/>
      <c r="J8" s="5"/>
    </row>
    <row r="9" spans="2:10">
      <c r="B9" s="24" t="s">
        <v>9</v>
      </c>
      <c r="C9" s="4" t="s">
        <v>169</v>
      </c>
      <c r="D9" s="5">
        <v>3</v>
      </c>
      <c r="E9" s="6">
        <v>8.3800000000000008</v>
      </c>
      <c r="F9" s="6">
        <f t="shared" si="0"/>
        <v>25.14</v>
      </c>
      <c r="G9" s="5">
        <v>0</v>
      </c>
      <c r="H9" s="6">
        <f t="shared" si="1"/>
        <v>25.14</v>
      </c>
      <c r="I9" s="5"/>
      <c r="J9" s="5"/>
    </row>
    <row r="10" spans="2:10">
      <c r="B10" s="24" t="s">
        <v>10</v>
      </c>
      <c r="C10" s="4" t="s">
        <v>170</v>
      </c>
      <c r="D10" s="5">
        <v>1</v>
      </c>
      <c r="E10" s="6">
        <v>3.11</v>
      </c>
      <c r="F10" s="6">
        <f t="shared" si="0"/>
        <v>3.11</v>
      </c>
      <c r="G10" s="5">
        <v>0</v>
      </c>
      <c r="H10" s="6">
        <f t="shared" si="1"/>
        <v>3.11</v>
      </c>
      <c r="I10" s="5"/>
      <c r="J10" s="5"/>
    </row>
    <row r="11" spans="2:10">
      <c r="B11" s="24" t="s">
        <v>11</v>
      </c>
      <c r="C11" s="4" t="s">
        <v>171</v>
      </c>
      <c r="D11" s="5">
        <v>3</v>
      </c>
      <c r="E11" s="6">
        <v>2.52</v>
      </c>
      <c r="F11" s="6">
        <f t="shared" si="0"/>
        <v>7.5600000000000005</v>
      </c>
      <c r="G11" s="5">
        <v>0</v>
      </c>
      <c r="H11" s="6">
        <f t="shared" si="1"/>
        <v>7.5600000000000005</v>
      </c>
      <c r="I11" s="5"/>
      <c r="J11" s="5"/>
    </row>
    <row r="12" spans="2:10">
      <c r="B12" s="24" t="s">
        <v>12</v>
      </c>
      <c r="C12" s="4" t="s">
        <v>172</v>
      </c>
      <c r="D12" s="5">
        <v>30</v>
      </c>
      <c r="E12" s="6">
        <v>2.21</v>
      </c>
      <c r="F12" s="6">
        <f t="shared" si="0"/>
        <v>66.3</v>
      </c>
      <c r="G12" s="5">
        <v>0</v>
      </c>
      <c r="H12" s="6">
        <f t="shared" si="1"/>
        <v>66.3</v>
      </c>
      <c r="I12" s="5"/>
      <c r="J12" s="5"/>
    </row>
    <row r="13" spans="2:10">
      <c r="B13" s="24" t="s">
        <v>13</v>
      </c>
      <c r="C13" s="4" t="s">
        <v>173</v>
      </c>
      <c r="D13" s="5">
        <v>3</v>
      </c>
      <c r="E13" s="6">
        <v>1.78</v>
      </c>
      <c r="F13" s="6">
        <f t="shared" si="0"/>
        <v>5.34</v>
      </c>
      <c r="G13" s="5">
        <v>0</v>
      </c>
      <c r="H13" s="6">
        <f t="shared" si="1"/>
        <v>5.34</v>
      </c>
      <c r="I13" s="5"/>
      <c r="J13" s="5"/>
    </row>
    <row r="14" spans="2:10">
      <c r="B14" s="24" t="s">
        <v>14</v>
      </c>
      <c r="C14" s="4" t="s">
        <v>174</v>
      </c>
      <c r="D14" s="5">
        <v>3</v>
      </c>
      <c r="E14" s="6">
        <v>1.61</v>
      </c>
      <c r="F14" s="6">
        <f t="shared" si="0"/>
        <v>4.83</v>
      </c>
      <c r="G14" s="5">
        <v>0</v>
      </c>
      <c r="H14" s="6">
        <f t="shared" si="1"/>
        <v>4.83</v>
      </c>
      <c r="I14" s="5"/>
      <c r="J14" s="5"/>
    </row>
    <row r="15" spans="2:10">
      <c r="B15" s="24" t="s">
        <v>15</v>
      </c>
      <c r="C15" s="4" t="s">
        <v>175</v>
      </c>
      <c r="D15" s="5">
        <v>2</v>
      </c>
      <c r="E15" s="6">
        <v>6.72</v>
      </c>
      <c r="F15" s="6">
        <f t="shared" si="0"/>
        <v>13.44</v>
      </c>
      <c r="G15" s="5">
        <v>0</v>
      </c>
      <c r="H15" s="6">
        <f t="shared" si="1"/>
        <v>13.44</v>
      </c>
      <c r="I15" s="5"/>
      <c r="J15" s="5"/>
    </row>
    <row r="16" spans="2:10">
      <c r="B16" s="24" t="s">
        <v>39</v>
      </c>
      <c r="C16" s="4" t="s">
        <v>176</v>
      </c>
      <c r="D16" s="5">
        <v>4</v>
      </c>
      <c r="E16" s="6">
        <v>5.87</v>
      </c>
      <c r="F16" s="6">
        <f t="shared" si="0"/>
        <v>23.48</v>
      </c>
      <c r="G16" s="5">
        <v>0</v>
      </c>
      <c r="H16" s="6">
        <f t="shared" si="1"/>
        <v>23.48</v>
      </c>
      <c r="I16" s="5"/>
      <c r="J16" s="5"/>
    </row>
    <row r="17" spans="2:10">
      <c r="B17" s="24" t="s">
        <v>16</v>
      </c>
      <c r="C17" s="4" t="s">
        <v>177</v>
      </c>
      <c r="D17" s="5">
        <v>4</v>
      </c>
      <c r="E17" s="6">
        <v>0.32100000000000001</v>
      </c>
      <c r="F17" s="6">
        <f t="shared" si="0"/>
        <v>1.284</v>
      </c>
      <c r="G17" s="5">
        <v>0</v>
      </c>
      <c r="H17" s="6">
        <f t="shared" si="1"/>
        <v>1.284</v>
      </c>
      <c r="I17" s="5"/>
      <c r="J17" s="5"/>
    </row>
    <row r="18" spans="2:10">
      <c r="B18" s="24" t="s">
        <v>17</v>
      </c>
      <c r="C18" s="4" t="s">
        <v>178</v>
      </c>
      <c r="D18" s="5">
        <v>3</v>
      </c>
      <c r="E18" s="5">
        <v>0.54700000000000004</v>
      </c>
      <c r="F18" s="6">
        <f t="shared" si="0"/>
        <v>1.641</v>
      </c>
      <c r="G18" s="5">
        <v>0</v>
      </c>
      <c r="H18" s="6">
        <f t="shared" ref="H18:H76" si="2">G18+F18</f>
        <v>1.641</v>
      </c>
      <c r="I18" s="5"/>
      <c r="J18" s="5"/>
    </row>
    <row r="19" spans="2:10">
      <c r="B19" s="24" t="s">
        <v>81</v>
      </c>
      <c r="C19" s="4" t="s">
        <v>179</v>
      </c>
      <c r="D19" s="5">
        <v>12</v>
      </c>
      <c r="E19" s="5">
        <v>2.157</v>
      </c>
      <c r="F19" s="6">
        <f t="shared" si="0"/>
        <v>25.884</v>
      </c>
      <c r="G19" s="5">
        <v>0</v>
      </c>
      <c r="H19" s="6">
        <f t="shared" si="2"/>
        <v>25.884</v>
      </c>
      <c r="I19" s="5"/>
      <c r="J19" s="5"/>
    </row>
    <row r="20" spans="2:10">
      <c r="B20" s="24" t="s">
        <v>18</v>
      </c>
      <c r="C20" s="4" t="s">
        <v>180</v>
      </c>
      <c r="D20" s="5">
        <v>2</v>
      </c>
      <c r="E20" s="5">
        <v>6.1070000000000002</v>
      </c>
      <c r="F20" s="6">
        <f t="shared" si="0"/>
        <v>12.214</v>
      </c>
      <c r="G20" s="5">
        <v>0</v>
      </c>
      <c r="H20" s="6">
        <f t="shared" si="2"/>
        <v>12.214</v>
      </c>
      <c r="I20" s="5"/>
      <c r="J20" s="5"/>
    </row>
    <row r="21" spans="2:10">
      <c r="B21" s="24" t="s">
        <v>19</v>
      </c>
      <c r="C21" s="4" t="s">
        <v>181</v>
      </c>
      <c r="D21" s="5">
        <v>1</v>
      </c>
      <c r="E21" s="5">
        <v>17.149999999999999</v>
      </c>
      <c r="F21" s="6">
        <f t="shared" si="0"/>
        <v>17.149999999999999</v>
      </c>
      <c r="G21" s="5">
        <v>0</v>
      </c>
      <c r="H21" s="6">
        <f t="shared" si="2"/>
        <v>17.149999999999999</v>
      </c>
      <c r="I21" s="5"/>
      <c r="J21" s="5"/>
    </row>
    <row r="22" spans="2:10">
      <c r="B22" s="24" t="s">
        <v>20</v>
      </c>
      <c r="C22" s="4" t="s">
        <v>182</v>
      </c>
      <c r="D22" s="5">
        <v>1</v>
      </c>
      <c r="E22" s="5">
        <v>5.85</v>
      </c>
      <c r="F22" s="6">
        <f t="shared" si="0"/>
        <v>5.85</v>
      </c>
      <c r="G22" s="5">
        <v>0</v>
      </c>
      <c r="H22" s="6">
        <f t="shared" si="2"/>
        <v>5.85</v>
      </c>
      <c r="I22" s="5"/>
      <c r="J22" s="5"/>
    </row>
    <row r="23" spans="2:10">
      <c r="B23" s="24" t="s">
        <v>21</v>
      </c>
      <c r="C23" s="4" t="s">
        <v>183</v>
      </c>
      <c r="D23" s="5">
        <v>1</v>
      </c>
      <c r="E23" s="5">
        <v>8.02</v>
      </c>
      <c r="F23" s="6">
        <f t="shared" si="0"/>
        <v>8.02</v>
      </c>
      <c r="G23" s="5">
        <v>0</v>
      </c>
      <c r="H23" s="6">
        <f t="shared" si="2"/>
        <v>8.02</v>
      </c>
      <c r="I23" s="5"/>
      <c r="J23" s="5"/>
    </row>
    <row r="24" spans="2:10">
      <c r="B24" s="24" t="s">
        <v>22</v>
      </c>
      <c r="C24" s="4" t="s">
        <v>184</v>
      </c>
      <c r="D24" s="5">
        <v>3</v>
      </c>
      <c r="E24" s="5">
        <v>9.0500000000000007</v>
      </c>
      <c r="F24" s="6">
        <f t="shared" si="0"/>
        <v>27.150000000000002</v>
      </c>
      <c r="G24" s="5">
        <v>0</v>
      </c>
      <c r="H24" s="6">
        <f t="shared" si="2"/>
        <v>27.150000000000002</v>
      </c>
      <c r="I24" s="5"/>
      <c r="J24" s="5"/>
    </row>
    <row r="25" spans="2:10">
      <c r="B25" s="24" t="s">
        <v>23</v>
      </c>
      <c r="C25" s="4" t="s">
        <v>185</v>
      </c>
      <c r="D25" s="5">
        <v>6</v>
      </c>
      <c r="E25" s="5">
        <v>1.272</v>
      </c>
      <c r="F25" s="6">
        <f t="shared" si="0"/>
        <v>7.6319999999999997</v>
      </c>
      <c r="G25" s="5">
        <v>0</v>
      </c>
      <c r="H25" s="6">
        <f t="shared" si="2"/>
        <v>7.6319999999999997</v>
      </c>
      <c r="I25" s="5"/>
      <c r="J25" s="5"/>
    </row>
    <row r="26" spans="2:10">
      <c r="B26" s="24" t="s">
        <v>24</v>
      </c>
      <c r="C26" s="4" t="s">
        <v>186</v>
      </c>
      <c r="D26" s="5">
        <v>6</v>
      </c>
      <c r="E26" s="5">
        <v>1.9</v>
      </c>
      <c r="F26" s="6">
        <f t="shared" si="0"/>
        <v>11.399999999999999</v>
      </c>
      <c r="G26" s="5">
        <v>0</v>
      </c>
      <c r="H26" s="6">
        <f t="shared" si="2"/>
        <v>11.399999999999999</v>
      </c>
      <c r="I26" s="5"/>
      <c r="J26" s="5"/>
    </row>
    <row r="27" spans="2:10">
      <c r="B27" s="25" t="s">
        <v>25</v>
      </c>
      <c r="C27" s="10" t="s">
        <v>187</v>
      </c>
      <c r="D27" s="11">
        <v>3</v>
      </c>
      <c r="E27" s="11">
        <v>3.88</v>
      </c>
      <c r="F27" s="16">
        <f t="shared" si="0"/>
        <v>11.64</v>
      </c>
      <c r="G27" s="11">
        <v>0</v>
      </c>
      <c r="H27" s="16">
        <f t="shared" si="2"/>
        <v>11.64</v>
      </c>
      <c r="I27" s="11">
        <v>-2</v>
      </c>
      <c r="J27" s="5"/>
    </row>
    <row r="28" spans="2:10">
      <c r="B28" s="24" t="s">
        <v>26</v>
      </c>
      <c r="C28" s="4" t="s">
        <v>188</v>
      </c>
      <c r="D28" s="5">
        <v>3</v>
      </c>
      <c r="E28" s="5">
        <v>13</v>
      </c>
      <c r="F28" s="6">
        <f t="shared" si="0"/>
        <v>39</v>
      </c>
      <c r="G28" s="5">
        <v>0</v>
      </c>
      <c r="H28" s="6">
        <f t="shared" si="2"/>
        <v>39</v>
      </c>
      <c r="I28" s="5"/>
      <c r="J28" s="5"/>
    </row>
    <row r="29" spans="2:10">
      <c r="B29" s="24" t="s">
        <v>27</v>
      </c>
      <c r="C29" s="4" t="s">
        <v>189</v>
      </c>
      <c r="D29" s="5">
        <v>1</v>
      </c>
      <c r="E29" s="5">
        <v>0.79</v>
      </c>
      <c r="F29" s="6">
        <f t="shared" si="0"/>
        <v>0.79</v>
      </c>
      <c r="G29" s="5">
        <v>0</v>
      </c>
      <c r="H29" s="6">
        <f t="shared" si="2"/>
        <v>0.79</v>
      </c>
      <c r="I29" s="5"/>
      <c r="J29" s="5"/>
    </row>
    <row r="30" spans="2:10">
      <c r="B30" s="24" t="s">
        <v>28</v>
      </c>
      <c r="C30" s="4" t="s">
        <v>190</v>
      </c>
      <c r="D30" s="5">
        <v>6</v>
      </c>
      <c r="E30" s="5">
        <v>1.77</v>
      </c>
      <c r="F30" s="6">
        <f t="shared" si="0"/>
        <v>10.620000000000001</v>
      </c>
      <c r="G30" s="5">
        <v>0</v>
      </c>
      <c r="H30" s="6">
        <f t="shared" si="2"/>
        <v>10.620000000000001</v>
      </c>
      <c r="I30" s="5"/>
      <c r="J30" s="5"/>
    </row>
    <row r="31" spans="2:10">
      <c r="B31" s="24" t="s">
        <v>29</v>
      </c>
      <c r="C31" s="4" t="s">
        <v>191</v>
      </c>
      <c r="D31" s="5">
        <v>2</v>
      </c>
      <c r="E31" s="5">
        <v>2.3359999999999999</v>
      </c>
      <c r="F31" s="6">
        <f t="shared" si="0"/>
        <v>4.6719999999999997</v>
      </c>
      <c r="G31" s="5">
        <v>0</v>
      </c>
      <c r="H31" s="6">
        <f t="shared" si="2"/>
        <v>4.6719999999999997</v>
      </c>
      <c r="I31" s="5"/>
      <c r="J31" s="5"/>
    </row>
    <row r="32" spans="2:10">
      <c r="B32" s="24" t="s">
        <v>30</v>
      </c>
      <c r="C32" s="4" t="s">
        <v>192</v>
      </c>
      <c r="D32" s="5">
        <v>1</v>
      </c>
      <c r="E32" s="5">
        <v>4.08</v>
      </c>
      <c r="F32" s="6">
        <f t="shared" si="0"/>
        <v>4.08</v>
      </c>
      <c r="G32" s="5">
        <v>0</v>
      </c>
      <c r="H32" s="6">
        <f t="shared" si="2"/>
        <v>4.08</v>
      </c>
      <c r="I32" s="5"/>
      <c r="J32" s="5"/>
    </row>
    <row r="33" spans="2:10">
      <c r="B33" s="24" t="s">
        <v>31</v>
      </c>
      <c r="C33" s="4" t="s">
        <v>193</v>
      </c>
      <c r="D33" s="5">
        <v>12</v>
      </c>
      <c r="E33" s="5">
        <v>4.625</v>
      </c>
      <c r="F33" s="6">
        <f t="shared" si="0"/>
        <v>55.5</v>
      </c>
      <c r="G33" s="5">
        <v>0</v>
      </c>
      <c r="H33" s="6">
        <f t="shared" si="2"/>
        <v>55.5</v>
      </c>
      <c r="I33" s="5"/>
      <c r="J33" s="5"/>
    </row>
    <row r="34" spans="2:10">
      <c r="B34" s="24" t="s">
        <v>32</v>
      </c>
      <c r="C34" s="4" t="s">
        <v>194</v>
      </c>
      <c r="D34" s="5">
        <v>2</v>
      </c>
      <c r="E34" s="5">
        <v>2.8</v>
      </c>
      <c r="F34" s="6">
        <f t="shared" si="0"/>
        <v>5.6</v>
      </c>
      <c r="G34" s="5">
        <v>0</v>
      </c>
      <c r="H34" s="6">
        <f t="shared" si="2"/>
        <v>5.6</v>
      </c>
      <c r="I34" s="5"/>
      <c r="J34" s="5"/>
    </row>
    <row r="35" spans="2:10">
      <c r="B35" s="24" t="s">
        <v>33</v>
      </c>
      <c r="C35" s="4" t="s">
        <v>195</v>
      </c>
      <c r="D35" s="5">
        <v>2</v>
      </c>
      <c r="E35" s="5">
        <v>2.99</v>
      </c>
      <c r="F35" s="6">
        <f t="shared" si="0"/>
        <v>5.98</v>
      </c>
      <c r="G35" s="5">
        <v>0</v>
      </c>
      <c r="H35" s="6">
        <f t="shared" si="2"/>
        <v>5.98</v>
      </c>
      <c r="I35" s="5"/>
      <c r="J35" s="5"/>
    </row>
    <row r="36" spans="2:10">
      <c r="B36" s="24" t="s">
        <v>34</v>
      </c>
      <c r="C36" s="4" t="s">
        <v>196</v>
      </c>
      <c r="D36" s="5">
        <v>3</v>
      </c>
      <c r="E36" s="5">
        <v>0.38700000000000001</v>
      </c>
      <c r="F36" s="6">
        <f t="shared" si="0"/>
        <v>1.161</v>
      </c>
      <c r="G36" s="5">
        <v>0</v>
      </c>
      <c r="H36" s="6">
        <f t="shared" si="2"/>
        <v>1.161</v>
      </c>
      <c r="I36" s="5"/>
      <c r="J36" s="5"/>
    </row>
    <row r="37" spans="2:10">
      <c r="B37" s="24" t="s">
        <v>35</v>
      </c>
      <c r="C37" s="4" t="s">
        <v>197</v>
      </c>
      <c r="D37" s="5">
        <v>1</v>
      </c>
      <c r="E37" s="5">
        <v>6.86</v>
      </c>
      <c r="F37" s="6">
        <f t="shared" si="0"/>
        <v>6.86</v>
      </c>
      <c r="G37" s="5">
        <v>0</v>
      </c>
      <c r="H37" s="6">
        <f t="shared" si="2"/>
        <v>6.86</v>
      </c>
      <c r="I37" s="5"/>
      <c r="J37" s="5"/>
    </row>
    <row r="38" spans="2:10">
      <c r="B38" s="24" t="s">
        <v>36</v>
      </c>
      <c r="C38" s="4" t="s">
        <v>198</v>
      </c>
      <c r="D38" s="5">
        <v>2</v>
      </c>
      <c r="E38" s="5">
        <v>1.37</v>
      </c>
      <c r="F38" s="6">
        <f t="shared" si="0"/>
        <v>2.74</v>
      </c>
      <c r="G38" s="5">
        <v>0</v>
      </c>
      <c r="H38" s="6">
        <f t="shared" si="2"/>
        <v>2.74</v>
      </c>
      <c r="I38" s="5"/>
      <c r="J38" s="5"/>
    </row>
    <row r="39" spans="2:10">
      <c r="B39" s="24" t="s">
        <v>37</v>
      </c>
      <c r="C39" s="4" t="s">
        <v>199</v>
      </c>
      <c r="D39" s="5">
        <v>3</v>
      </c>
      <c r="E39" s="5">
        <v>2.125</v>
      </c>
      <c r="F39" s="6">
        <f t="shared" si="0"/>
        <v>6.375</v>
      </c>
      <c r="G39" s="5">
        <v>0</v>
      </c>
      <c r="H39" s="6">
        <f t="shared" si="2"/>
        <v>6.375</v>
      </c>
      <c r="I39" s="5"/>
      <c r="J39" s="5"/>
    </row>
    <row r="40" spans="2:10">
      <c r="B40" s="25" t="s">
        <v>38</v>
      </c>
      <c r="C40" s="10" t="s">
        <v>200</v>
      </c>
      <c r="D40" s="11">
        <v>10</v>
      </c>
      <c r="E40" s="11">
        <v>3.3170000000000002</v>
      </c>
      <c r="F40" s="16">
        <f t="shared" si="0"/>
        <v>33.17</v>
      </c>
      <c r="G40" s="11">
        <v>0</v>
      </c>
      <c r="H40" s="16">
        <f t="shared" si="2"/>
        <v>33.17</v>
      </c>
      <c r="I40" s="11">
        <v>-9</v>
      </c>
      <c r="J40" s="38" t="s">
        <v>1205</v>
      </c>
    </row>
    <row r="41" spans="2:10">
      <c r="B41" s="25" t="s">
        <v>1204</v>
      </c>
      <c r="C41" s="10" t="s">
        <v>201</v>
      </c>
      <c r="D41" s="11">
        <v>6</v>
      </c>
      <c r="E41" s="11">
        <v>3.3769999999999998</v>
      </c>
      <c r="F41" s="16">
        <f t="shared" si="0"/>
        <v>20.262</v>
      </c>
      <c r="G41" s="11">
        <v>0</v>
      </c>
      <c r="H41" s="16">
        <f t="shared" si="2"/>
        <v>20.262</v>
      </c>
      <c r="I41" s="11">
        <v>-4</v>
      </c>
      <c r="J41" s="38" t="s">
        <v>1205</v>
      </c>
    </row>
    <row r="42" spans="2:10">
      <c r="B42" s="24" t="s">
        <v>40</v>
      </c>
      <c r="C42" s="4" t="s">
        <v>202</v>
      </c>
      <c r="D42" s="5">
        <v>1</v>
      </c>
      <c r="E42" s="5">
        <v>7.7</v>
      </c>
      <c r="F42" s="6">
        <f t="shared" si="0"/>
        <v>7.7</v>
      </c>
      <c r="G42" s="5">
        <v>0</v>
      </c>
      <c r="H42" s="6">
        <f t="shared" si="2"/>
        <v>7.7</v>
      </c>
      <c r="I42" s="5"/>
      <c r="J42" s="5"/>
    </row>
    <row r="43" spans="2:10">
      <c r="B43" s="26" t="s">
        <v>41</v>
      </c>
      <c r="C43" s="14" t="s">
        <v>203</v>
      </c>
      <c r="D43" s="15">
        <v>2</v>
      </c>
      <c r="E43" s="15">
        <v>6.31</v>
      </c>
      <c r="F43" s="17">
        <f t="shared" si="0"/>
        <v>12.62</v>
      </c>
      <c r="G43" s="15">
        <v>0</v>
      </c>
      <c r="H43" s="17">
        <f t="shared" si="2"/>
        <v>12.62</v>
      </c>
      <c r="I43" s="15">
        <v>-1</v>
      </c>
      <c r="J43" s="5"/>
    </row>
    <row r="44" spans="2:10">
      <c r="B44" s="24" t="s">
        <v>42</v>
      </c>
      <c r="C44" s="4" t="s">
        <v>204</v>
      </c>
      <c r="D44" s="5">
        <v>3</v>
      </c>
      <c r="E44" s="5">
        <v>2.1320000000000001</v>
      </c>
      <c r="F44" s="6">
        <f t="shared" si="0"/>
        <v>6.3960000000000008</v>
      </c>
      <c r="G44" s="5">
        <v>0</v>
      </c>
      <c r="H44" s="6">
        <f t="shared" si="2"/>
        <v>6.3960000000000008</v>
      </c>
      <c r="I44" s="5"/>
      <c r="J44" s="5"/>
    </row>
    <row r="45" spans="2:10">
      <c r="B45" s="24" t="s">
        <v>43</v>
      </c>
      <c r="C45" s="4" t="s">
        <v>205</v>
      </c>
      <c r="D45" s="5">
        <v>1</v>
      </c>
      <c r="E45" s="5">
        <v>1.9</v>
      </c>
      <c r="F45" s="6">
        <f t="shared" si="0"/>
        <v>1.9</v>
      </c>
      <c r="G45" s="5">
        <v>0</v>
      </c>
      <c r="H45" s="6">
        <f t="shared" si="2"/>
        <v>1.9</v>
      </c>
      <c r="I45" s="5"/>
      <c r="J45" s="5"/>
    </row>
    <row r="46" spans="2:10">
      <c r="B46" s="24" t="s">
        <v>44</v>
      </c>
      <c r="C46" s="4" t="s">
        <v>206</v>
      </c>
      <c r="D46" s="5">
        <v>5</v>
      </c>
      <c r="E46" s="5">
        <v>1.371</v>
      </c>
      <c r="F46" s="6">
        <f t="shared" si="0"/>
        <v>6.8550000000000004</v>
      </c>
      <c r="G46" s="5">
        <v>0</v>
      </c>
      <c r="H46" s="6">
        <f t="shared" si="2"/>
        <v>6.8550000000000004</v>
      </c>
      <c r="I46" s="5"/>
      <c r="J46" s="5"/>
    </row>
    <row r="47" spans="2:10">
      <c r="B47" s="24" t="s">
        <v>45</v>
      </c>
      <c r="C47" s="4" t="s">
        <v>207</v>
      </c>
      <c r="D47" s="5">
        <v>2</v>
      </c>
      <c r="E47" s="5">
        <v>2.8170000000000002</v>
      </c>
      <c r="F47" s="6">
        <f t="shared" si="0"/>
        <v>5.6340000000000003</v>
      </c>
      <c r="G47" s="5">
        <v>0</v>
      </c>
      <c r="H47" s="6">
        <f t="shared" si="2"/>
        <v>5.6340000000000003</v>
      </c>
      <c r="I47" s="5"/>
      <c r="J47" s="5"/>
    </row>
    <row r="48" spans="2:10">
      <c r="B48" s="24" t="s">
        <v>46</v>
      </c>
      <c r="C48" s="4" t="s">
        <v>208</v>
      </c>
      <c r="D48" s="5">
        <v>6</v>
      </c>
      <c r="E48" s="5">
        <v>3.2109999999999999</v>
      </c>
      <c r="F48" s="6">
        <f t="shared" si="0"/>
        <v>19.265999999999998</v>
      </c>
      <c r="G48" s="5">
        <v>0</v>
      </c>
      <c r="H48" s="6">
        <f t="shared" si="2"/>
        <v>19.265999999999998</v>
      </c>
      <c r="I48" s="5"/>
      <c r="J48" s="5"/>
    </row>
    <row r="49" spans="1:10">
      <c r="A49" s="2"/>
      <c r="B49" s="24" t="s">
        <v>47</v>
      </c>
      <c r="C49" s="4" t="s">
        <v>209</v>
      </c>
      <c r="D49" s="5">
        <v>3</v>
      </c>
      <c r="E49" s="5">
        <v>1.53</v>
      </c>
      <c r="F49" s="6">
        <f t="shared" si="0"/>
        <v>4.59</v>
      </c>
      <c r="G49" s="5">
        <v>0</v>
      </c>
      <c r="H49" s="6">
        <f t="shared" si="2"/>
        <v>4.59</v>
      </c>
      <c r="I49" s="5"/>
      <c r="J49" s="5"/>
    </row>
    <row r="50" spans="1:10">
      <c r="B50" s="24" t="s">
        <v>48</v>
      </c>
      <c r="C50" s="4" t="s">
        <v>210</v>
      </c>
      <c r="D50" s="5">
        <v>2</v>
      </c>
      <c r="E50" s="5">
        <v>1.115</v>
      </c>
      <c r="F50" s="6">
        <f t="shared" si="0"/>
        <v>2.23</v>
      </c>
      <c r="G50" s="5">
        <v>0</v>
      </c>
      <c r="H50" s="6">
        <f t="shared" si="2"/>
        <v>2.23</v>
      </c>
      <c r="I50" s="5"/>
      <c r="J50" s="5"/>
    </row>
    <row r="51" spans="1:10">
      <c r="B51" s="25" t="s">
        <v>49</v>
      </c>
      <c r="C51" s="10" t="s">
        <v>211</v>
      </c>
      <c r="D51" s="11">
        <v>2</v>
      </c>
      <c r="E51" s="11">
        <v>3.94</v>
      </c>
      <c r="F51" s="16">
        <f t="shared" si="0"/>
        <v>7.88</v>
      </c>
      <c r="G51" s="11">
        <v>0</v>
      </c>
      <c r="H51" s="16">
        <f t="shared" si="2"/>
        <v>7.88</v>
      </c>
      <c r="I51" s="11">
        <v>-2</v>
      </c>
      <c r="J51" s="38" t="s">
        <v>1205</v>
      </c>
    </row>
    <row r="52" spans="1:10">
      <c r="B52" s="24" t="s">
        <v>50</v>
      </c>
      <c r="C52" s="4" t="s">
        <v>212</v>
      </c>
      <c r="D52" s="5">
        <v>3</v>
      </c>
      <c r="E52" s="5">
        <v>1.02</v>
      </c>
      <c r="F52" s="6">
        <f t="shared" si="0"/>
        <v>3.06</v>
      </c>
      <c r="G52" s="5">
        <v>0</v>
      </c>
      <c r="H52" s="6">
        <f t="shared" si="2"/>
        <v>3.06</v>
      </c>
      <c r="I52" s="5"/>
      <c r="J52" s="5"/>
    </row>
    <row r="53" spans="1:10">
      <c r="A53" s="1"/>
      <c r="B53" s="24" t="s">
        <v>51</v>
      </c>
      <c r="C53" s="4" t="s">
        <v>213</v>
      </c>
      <c r="D53" s="5">
        <v>3</v>
      </c>
      <c r="E53" s="5">
        <v>0.45400000000000001</v>
      </c>
      <c r="F53" s="6">
        <f t="shared" si="0"/>
        <v>1.3620000000000001</v>
      </c>
      <c r="G53" s="5">
        <v>0</v>
      </c>
      <c r="H53" s="6">
        <f t="shared" si="2"/>
        <v>1.3620000000000001</v>
      </c>
      <c r="I53" s="5"/>
      <c r="J53" s="5"/>
    </row>
    <row r="54" spans="1:10">
      <c r="A54" s="1"/>
      <c r="B54" s="24" t="s">
        <v>52</v>
      </c>
      <c r="C54" s="4" t="s">
        <v>214</v>
      </c>
      <c r="D54" s="5">
        <v>1</v>
      </c>
      <c r="E54" s="5">
        <v>1.25</v>
      </c>
      <c r="F54" s="6">
        <f t="shared" si="0"/>
        <v>1.25</v>
      </c>
      <c r="G54" s="5">
        <v>0</v>
      </c>
      <c r="H54" s="6">
        <f t="shared" si="2"/>
        <v>1.25</v>
      </c>
      <c r="I54" s="5"/>
      <c r="J54" s="5"/>
    </row>
    <row r="55" spans="1:10">
      <c r="B55" s="27" t="s">
        <v>53</v>
      </c>
      <c r="C55" s="12" t="s">
        <v>215</v>
      </c>
      <c r="D55" s="13">
        <v>1</v>
      </c>
      <c r="E55" s="13">
        <v>1.03</v>
      </c>
      <c r="F55" s="19">
        <f t="shared" si="0"/>
        <v>1.03</v>
      </c>
      <c r="G55" s="13">
        <v>0</v>
      </c>
      <c r="H55" s="19">
        <f t="shared" si="2"/>
        <v>1.03</v>
      </c>
      <c r="I55" s="13">
        <v>1</v>
      </c>
      <c r="J55" s="5"/>
    </row>
    <row r="56" spans="1:10">
      <c r="B56" s="24" t="s">
        <v>54</v>
      </c>
      <c r="C56" s="4" t="s">
        <v>216</v>
      </c>
      <c r="D56" s="5">
        <v>1</v>
      </c>
      <c r="E56" s="5">
        <v>2.4300000000000002</v>
      </c>
      <c r="F56" s="6">
        <f t="shared" si="0"/>
        <v>2.4300000000000002</v>
      </c>
      <c r="G56" s="5">
        <v>0</v>
      </c>
      <c r="H56" s="6">
        <f t="shared" si="2"/>
        <v>2.4300000000000002</v>
      </c>
      <c r="I56" s="5"/>
      <c r="J56" s="5"/>
    </row>
    <row r="57" spans="1:10">
      <c r="B57" s="26" t="s">
        <v>55</v>
      </c>
      <c r="C57" s="14" t="s">
        <v>217</v>
      </c>
      <c r="D57" s="15">
        <v>26</v>
      </c>
      <c r="E57" s="15">
        <v>1.86</v>
      </c>
      <c r="F57" s="17">
        <f t="shared" si="0"/>
        <v>48.36</v>
      </c>
      <c r="G57" s="15">
        <v>0</v>
      </c>
      <c r="H57" s="17">
        <f t="shared" si="2"/>
        <v>48.36</v>
      </c>
      <c r="I57" s="15">
        <v>-1</v>
      </c>
      <c r="J57" s="5"/>
    </row>
    <row r="58" spans="1:10">
      <c r="B58" s="24" t="s">
        <v>56</v>
      </c>
      <c r="C58" s="4" t="s">
        <v>218</v>
      </c>
      <c r="D58" s="5">
        <v>15</v>
      </c>
      <c r="E58" s="5">
        <v>2.79</v>
      </c>
      <c r="F58" s="6">
        <f t="shared" si="0"/>
        <v>41.85</v>
      </c>
      <c r="G58" s="5">
        <v>0</v>
      </c>
      <c r="H58" s="6">
        <f t="shared" si="2"/>
        <v>41.85</v>
      </c>
      <c r="I58" s="5"/>
      <c r="J58" s="5"/>
    </row>
    <row r="59" spans="1:10">
      <c r="B59" s="25" t="s">
        <v>57</v>
      </c>
      <c r="C59" s="10" t="s">
        <v>219</v>
      </c>
      <c r="D59" s="11">
        <v>2</v>
      </c>
      <c r="E59" s="11">
        <v>3.431</v>
      </c>
      <c r="F59" s="16">
        <f t="shared" si="0"/>
        <v>6.8620000000000001</v>
      </c>
      <c r="G59" s="11">
        <v>0</v>
      </c>
      <c r="H59" s="16">
        <f t="shared" si="2"/>
        <v>6.8620000000000001</v>
      </c>
      <c r="I59" s="11">
        <v>-2</v>
      </c>
      <c r="J59" s="38" t="s">
        <v>1205</v>
      </c>
    </row>
    <row r="60" spans="1:10">
      <c r="B60" s="24" t="s">
        <v>58</v>
      </c>
      <c r="C60" s="4" t="s">
        <v>220</v>
      </c>
      <c r="D60" s="5">
        <v>1</v>
      </c>
      <c r="E60" s="5">
        <v>11.19</v>
      </c>
      <c r="F60" s="6">
        <f t="shared" si="0"/>
        <v>11.19</v>
      </c>
      <c r="G60" s="5">
        <v>0</v>
      </c>
      <c r="H60" s="6">
        <f t="shared" si="2"/>
        <v>11.19</v>
      </c>
      <c r="I60" s="5"/>
      <c r="J60" s="5"/>
    </row>
    <row r="61" spans="1:10">
      <c r="B61" s="24" t="s">
        <v>59</v>
      </c>
      <c r="C61" s="4" t="s">
        <v>221</v>
      </c>
      <c r="D61" s="5">
        <v>2</v>
      </c>
      <c r="E61" s="5">
        <v>9.81</v>
      </c>
      <c r="F61" s="6">
        <f t="shared" si="0"/>
        <v>19.62</v>
      </c>
      <c r="G61" s="5">
        <v>0</v>
      </c>
      <c r="H61" s="6">
        <f t="shared" si="2"/>
        <v>19.62</v>
      </c>
      <c r="I61" s="5"/>
      <c r="J61" s="5"/>
    </row>
    <row r="62" spans="1:10">
      <c r="B62" s="24" t="s">
        <v>60</v>
      </c>
      <c r="C62" s="4" t="s">
        <v>222</v>
      </c>
      <c r="D62" s="5">
        <v>2</v>
      </c>
      <c r="E62" s="5">
        <v>7.92</v>
      </c>
      <c r="F62" s="6">
        <f t="shared" si="0"/>
        <v>15.84</v>
      </c>
      <c r="G62" s="5">
        <v>0</v>
      </c>
      <c r="H62" s="6">
        <f t="shared" si="2"/>
        <v>15.84</v>
      </c>
      <c r="I62" s="5"/>
      <c r="J62" s="5"/>
    </row>
    <row r="63" spans="1:10">
      <c r="B63" s="24" t="s">
        <v>82</v>
      </c>
      <c r="C63" s="4" t="s">
        <v>223</v>
      </c>
      <c r="D63" s="5">
        <v>1</v>
      </c>
      <c r="E63" s="5">
        <v>5.99</v>
      </c>
      <c r="F63" s="6">
        <f t="shared" si="0"/>
        <v>5.99</v>
      </c>
      <c r="G63" s="5">
        <v>0</v>
      </c>
      <c r="H63" s="6">
        <f t="shared" si="2"/>
        <v>5.99</v>
      </c>
      <c r="I63" s="5"/>
      <c r="J63" s="5"/>
    </row>
    <row r="64" spans="1:10">
      <c r="B64" s="24" t="s">
        <v>61</v>
      </c>
      <c r="C64" s="4" t="s">
        <v>224</v>
      </c>
      <c r="D64" s="5">
        <v>5</v>
      </c>
      <c r="E64" s="5">
        <v>4.83</v>
      </c>
      <c r="F64" s="6">
        <f t="shared" si="0"/>
        <v>24.15</v>
      </c>
      <c r="G64" s="5">
        <v>0</v>
      </c>
      <c r="H64" s="6">
        <f t="shared" si="2"/>
        <v>24.15</v>
      </c>
      <c r="I64" s="5"/>
      <c r="J64" s="5"/>
    </row>
    <row r="65" spans="1:10">
      <c r="B65" s="24" t="s">
        <v>62</v>
      </c>
      <c r="C65" s="4" t="s">
        <v>225</v>
      </c>
      <c r="D65" s="5">
        <v>3</v>
      </c>
      <c r="E65" s="5">
        <v>0.99</v>
      </c>
      <c r="F65" s="6">
        <f t="shared" si="0"/>
        <v>2.9699999999999998</v>
      </c>
      <c r="G65" s="5">
        <v>0</v>
      </c>
      <c r="H65" s="6">
        <f t="shared" si="2"/>
        <v>2.9699999999999998</v>
      </c>
      <c r="I65" s="5"/>
      <c r="J65" s="5"/>
    </row>
    <row r="66" spans="1:10">
      <c r="B66" s="26" t="s">
        <v>63</v>
      </c>
      <c r="C66" s="14" t="s">
        <v>226</v>
      </c>
      <c r="D66" s="15">
        <v>10</v>
      </c>
      <c r="E66" s="15">
        <v>1.0900000000000001</v>
      </c>
      <c r="F66" s="17">
        <f t="shared" si="0"/>
        <v>10.9</v>
      </c>
      <c r="G66" s="15">
        <v>0</v>
      </c>
      <c r="H66" s="17">
        <f t="shared" si="2"/>
        <v>10.9</v>
      </c>
      <c r="I66" s="15">
        <v>-1</v>
      </c>
      <c r="J66" s="5"/>
    </row>
    <row r="67" spans="1:10">
      <c r="B67" s="24" t="s">
        <v>64</v>
      </c>
      <c r="C67" s="4" t="s">
        <v>227</v>
      </c>
      <c r="D67" s="5">
        <v>1</v>
      </c>
      <c r="E67" s="5">
        <v>1.97</v>
      </c>
      <c r="F67" s="6">
        <f t="shared" si="0"/>
        <v>1.97</v>
      </c>
      <c r="G67" s="5">
        <v>0</v>
      </c>
      <c r="H67" s="6">
        <f t="shared" si="2"/>
        <v>1.97</v>
      </c>
      <c r="I67" s="5"/>
      <c r="J67" s="5"/>
    </row>
    <row r="68" spans="1:10">
      <c r="B68" s="26" t="s">
        <v>65</v>
      </c>
      <c r="C68" s="14" t="s">
        <v>228</v>
      </c>
      <c r="D68" s="15">
        <v>2</v>
      </c>
      <c r="E68" s="15">
        <v>4.6980000000000004</v>
      </c>
      <c r="F68" s="17">
        <f t="shared" si="0"/>
        <v>9.3960000000000008</v>
      </c>
      <c r="G68" s="15">
        <v>0</v>
      </c>
      <c r="H68" s="17">
        <f t="shared" si="2"/>
        <v>9.3960000000000008</v>
      </c>
      <c r="I68" s="15">
        <v>-1</v>
      </c>
      <c r="J68" s="5"/>
    </row>
    <row r="69" spans="1:10">
      <c r="B69" s="24" t="s">
        <v>83</v>
      </c>
      <c r="C69" s="4" t="s">
        <v>229</v>
      </c>
      <c r="D69" s="5">
        <v>6</v>
      </c>
      <c r="E69" s="5">
        <v>2.54</v>
      </c>
      <c r="F69" s="6">
        <f t="shared" si="0"/>
        <v>15.24</v>
      </c>
      <c r="G69" s="5">
        <v>0</v>
      </c>
      <c r="H69" s="6">
        <f t="shared" si="2"/>
        <v>15.24</v>
      </c>
      <c r="I69" s="5"/>
      <c r="J69" s="5"/>
    </row>
    <row r="70" spans="1:10">
      <c r="B70" s="24" t="s">
        <v>66</v>
      </c>
      <c r="C70" s="4" t="s">
        <v>230</v>
      </c>
      <c r="D70" s="5">
        <v>5</v>
      </c>
      <c r="E70" s="5">
        <v>1.39</v>
      </c>
      <c r="F70" s="6">
        <f t="shared" si="0"/>
        <v>6.9499999999999993</v>
      </c>
      <c r="G70" s="5">
        <v>0</v>
      </c>
      <c r="H70" s="6">
        <f>G70+F70</f>
        <v>6.9499999999999993</v>
      </c>
      <c r="I70" s="5"/>
      <c r="J70" s="5"/>
    </row>
    <row r="71" spans="1:10">
      <c r="B71" s="24" t="s">
        <v>67</v>
      </c>
      <c r="C71" s="4" t="s">
        <v>231</v>
      </c>
      <c r="D71" s="5">
        <v>6</v>
      </c>
      <c r="E71" s="5">
        <v>1.45</v>
      </c>
      <c r="F71" s="6">
        <f t="shared" si="0"/>
        <v>8.6999999999999993</v>
      </c>
      <c r="G71" s="5">
        <v>0</v>
      </c>
      <c r="H71" s="6">
        <f t="shared" ref="H71:H75" si="3">G71+F71</f>
        <v>8.6999999999999993</v>
      </c>
      <c r="I71" s="5"/>
      <c r="J71" s="5"/>
    </row>
    <row r="72" spans="1:10">
      <c r="B72" s="24" t="s">
        <v>68</v>
      </c>
      <c r="C72" s="4" t="s">
        <v>232</v>
      </c>
      <c r="D72" s="5">
        <v>3</v>
      </c>
      <c r="E72" s="5">
        <v>1.59</v>
      </c>
      <c r="F72" s="6">
        <f t="shared" ref="F72:F108" si="4">E72*D72</f>
        <v>4.7700000000000005</v>
      </c>
      <c r="G72" s="5">
        <v>0</v>
      </c>
      <c r="H72" s="6">
        <f t="shared" si="3"/>
        <v>4.7700000000000005</v>
      </c>
      <c r="I72" s="5"/>
      <c r="J72" s="5"/>
    </row>
    <row r="73" spans="1:10">
      <c r="A73" s="2"/>
      <c r="B73" s="24" t="s">
        <v>69</v>
      </c>
      <c r="C73" s="4" t="s">
        <v>233</v>
      </c>
      <c r="D73" s="5">
        <v>3</v>
      </c>
      <c r="E73" s="5">
        <v>6.3</v>
      </c>
      <c r="F73" s="6">
        <f t="shared" si="4"/>
        <v>18.899999999999999</v>
      </c>
      <c r="G73" s="5">
        <v>0</v>
      </c>
      <c r="H73" s="6">
        <f t="shared" si="3"/>
        <v>18.899999999999999</v>
      </c>
      <c r="I73" s="5"/>
      <c r="J73" s="5"/>
    </row>
    <row r="74" spans="1:10">
      <c r="B74" s="24" t="s">
        <v>70</v>
      </c>
      <c r="C74" s="4" t="s">
        <v>234</v>
      </c>
      <c r="D74" s="5">
        <v>2</v>
      </c>
      <c r="E74" s="5">
        <v>6.16</v>
      </c>
      <c r="F74" s="6">
        <f t="shared" si="4"/>
        <v>12.32</v>
      </c>
      <c r="G74" s="5">
        <v>0</v>
      </c>
      <c r="H74" s="6">
        <f t="shared" si="3"/>
        <v>12.32</v>
      </c>
      <c r="I74" s="5"/>
      <c r="J74" s="5"/>
    </row>
    <row r="75" spans="1:10">
      <c r="B75" s="24" t="s">
        <v>71</v>
      </c>
      <c r="C75" s="4" t="s">
        <v>235</v>
      </c>
      <c r="D75" s="5">
        <v>2</v>
      </c>
      <c r="E75" s="5">
        <v>6.1580000000000004</v>
      </c>
      <c r="F75" s="6">
        <f t="shared" si="4"/>
        <v>12.316000000000001</v>
      </c>
      <c r="G75" s="5">
        <v>0</v>
      </c>
      <c r="H75" s="6">
        <f t="shared" si="3"/>
        <v>12.316000000000001</v>
      </c>
      <c r="I75" s="5"/>
      <c r="J75" s="5"/>
    </row>
    <row r="76" spans="1:10">
      <c r="B76" s="24" t="s">
        <v>72</v>
      </c>
      <c r="C76" s="4" t="s">
        <v>236</v>
      </c>
      <c r="D76" s="5">
        <v>25</v>
      </c>
      <c r="E76" s="5">
        <v>2.2400000000000002</v>
      </c>
      <c r="F76" s="6">
        <f t="shared" si="4"/>
        <v>56.000000000000007</v>
      </c>
      <c r="G76" s="5">
        <v>0</v>
      </c>
      <c r="H76" s="6">
        <f t="shared" si="2"/>
        <v>56.000000000000007</v>
      </c>
      <c r="I76" s="5"/>
      <c r="J76" s="5"/>
    </row>
    <row r="77" spans="1:10">
      <c r="B77" s="24" t="s">
        <v>73</v>
      </c>
      <c r="C77" s="4" t="s">
        <v>237</v>
      </c>
      <c r="D77" s="5">
        <v>6</v>
      </c>
      <c r="E77" s="5">
        <v>3.823</v>
      </c>
      <c r="F77" s="6">
        <f t="shared" si="4"/>
        <v>22.937999999999999</v>
      </c>
      <c r="G77" s="5">
        <v>0</v>
      </c>
      <c r="H77" s="6">
        <f t="shared" ref="H77:H140" si="5">G77+F77</f>
        <v>22.937999999999999</v>
      </c>
      <c r="I77" s="5"/>
      <c r="J77" s="5"/>
    </row>
    <row r="78" spans="1:10">
      <c r="B78" s="24" t="s">
        <v>74</v>
      </c>
      <c r="C78" s="4" t="s">
        <v>238</v>
      </c>
      <c r="D78" s="5">
        <v>6</v>
      </c>
      <c r="E78" s="5">
        <v>1.7490000000000001</v>
      </c>
      <c r="F78" s="6">
        <f t="shared" si="4"/>
        <v>10.494</v>
      </c>
      <c r="G78" s="5">
        <v>0</v>
      </c>
      <c r="H78" s="6">
        <f t="shared" si="5"/>
        <v>10.494</v>
      </c>
      <c r="I78" s="5"/>
      <c r="J78" s="5"/>
    </row>
    <row r="79" spans="1:10">
      <c r="B79" s="24" t="s">
        <v>75</v>
      </c>
      <c r="C79" s="4" t="s">
        <v>239</v>
      </c>
      <c r="D79" s="5">
        <v>12</v>
      </c>
      <c r="E79" s="5">
        <v>0.70799999999999996</v>
      </c>
      <c r="F79" s="6">
        <f t="shared" si="4"/>
        <v>8.4959999999999987</v>
      </c>
      <c r="G79" s="5">
        <v>0</v>
      </c>
      <c r="H79" s="6">
        <f t="shared" si="5"/>
        <v>8.4959999999999987</v>
      </c>
      <c r="I79" s="5"/>
      <c r="J79" s="5"/>
    </row>
    <row r="80" spans="1:10">
      <c r="B80" s="24" t="s">
        <v>76</v>
      </c>
      <c r="C80" s="4" t="s">
        <v>240</v>
      </c>
      <c r="D80" s="5">
        <v>3</v>
      </c>
      <c r="E80" s="5">
        <v>1.33</v>
      </c>
      <c r="F80" s="6">
        <f t="shared" si="4"/>
        <v>3.99</v>
      </c>
      <c r="G80" s="5">
        <v>0</v>
      </c>
      <c r="H80" s="6">
        <f t="shared" si="5"/>
        <v>3.99</v>
      </c>
      <c r="I80" s="5"/>
      <c r="J80" s="5"/>
    </row>
    <row r="81" spans="2:10">
      <c r="B81" s="24" t="s">
        <v>77</v>
      </c>
      <c r="C81" s="4" t="s">
        <v>241</v>
      </c>
      <c r="D81" s="5">
        <v>2</v>
      </c>
      <c r="E81" s="5">
        <v>4.1100000000000003</v>
      </c>
      <c r="F81" s="6">
        <f t="shared" si="4"/>
        <v>8.2200000000000006</v>
      </c>
      <c r="G81" s="5">
        <v>0</v>
      </c>
      <c r="H81" s="6">
        <f t="shared" si="5"/>
        <v>8.2200000000000006</v>
      </c>
      <c r="I81" s="5"/>
      <c r="J81" s="5"/>
    </row>
    <row r="82" spans="2:10">
      <c r="B82" s="25" t="s">
        <v>78</v>
      </c>
      <c r="C82" s="10" t="s">
        <v>242</v>
      </c>
      <c r="D82" s="11">
        <v>2</v>
      </c>
      <c r="E82" s="11">
        <v>14.19</v>
      </c>
      <c r="F82" s="16">
        <f t="shared" si="4"/>
        <v>28.38</v>
      </c>
      <c r="G82" s="11">
        <v>0</v>
      </c>
      <c r="H82" s="16">
        <f t="shared" si="5"/>
        <v>28.38</v>
      </c>
      <c r="I82" s="11">
        <v>-2</v>
      </c>
      <c r="J82" s="38" t="s">
        <v>1205</v>
      </c>
    </row>
    <row r="83" spans="2:10">
      <c r="B83" s="24" t="s">
        <v>79</v>
      </c>
      <c r="C83" s="4" t="s">
        <v>243</v>
      </c>
      <c r="D83" s="5">
        <v>1</v>
      </c>
      <c r="E83" s="5">
        <v>36.79</v>
      </c>
      <c r="F83" s="6">
        <f t="shared" si="4"/>
        <v>36.79</v>
      </c>
      <c r="G83" s="5">
        <v>0</v>
      </c>
      <c r="H83" s="6">
        <f t="shared" si="5"/>
        <v>36.79</v>
      </c>
      <c r="I83" s="5"/>
      <c r="J83" s="5"/>
    </row>
    <row r="84" spans="2:10">
      <c r="B84" s="24" t="s">
        <v>80</v>
      </c>
      <c r="C84" s="4" t="s">
        <v>244</v>
      </c>
      <c r="D84" s="5">
        <v>3</v>
      </c>
      <c r="E84" s="5">
        <v>1.75</v>
      </c>
      <c r="F84" s="6">
        <f t="shared" si="4"/>
        <v>5.25</v>
      </c>
      <c r="G84" s="5">
        <v>0</v>
      </c>
      <c r="H84" s="6">
        <f t="shared" si="5"/>
        <v>5.25</v>
      </c>
      <c r="I84" s="5"/>
      <c r="J84" s="5"/>
    </row>
    <row r="85" spans="2:10">
      <c r="B85" s="25" t="s">
        <v>84</v>
      </c>
      <c r="C85" s="10" t="s">
        <v>245</v>
      </c>
      <c r="D85" s="11">
        <v>2</v>
      </c>
      <c r="E85" s="11">
        <v>1.96</v>
      </c>
      <c r="F85" s="16">
        <f t="shared" si="4"/>
        <v>3.92</v>
      </c>
      <c r="G85" s="11">
        <v>0</v>
      </c>
      <c r="H85" s="16">
        <f t="shared" si="5"/>
        <v>3.92</v>
      </c>
      <c r="I85" s="11">
        <v>-2</v>
      </c>
      <c r="J85" s="38" t="s">
        <v>1205</v>
      </c>
    </row>
    <row r="86" spans="2:10">
      <c r="B86" s="24" t="s">
        <v>85</v>
      </c>
      <c r="C86" s="3" t="s">
        <v>246</v>
      </c>
      <c r="D86" s="5">
        <v>2</v>
      </c>
      <c r="E86" s="5">
        <v>2.6070000000000002</v>
      </c>
      <c r="F86" s="6">
        <f t="shared" si="4"/>
        <v>5.2140000000000004</v>
      </c>
      <c r="G86" s="5">
        <v>0</v>
      </c>
      <c r="H86" s="6">
        <f t="shared" si="5"/>
        <v>5.2140000000000004</v>
      </c>
      <c r="I86" s="5"/>
      <c r="J86" s="5"/>
    </row>
    <row r="87" spans="2:10">
      <c r="B87" s="24" t="s">
        <v>86</v>
      </c>
      <c r="C87" s="4" t="s">
        <v>247</v>
      </c>
      <c r="D87" s="5">
        <v>7</v>
      </c>
      <c r="E87" s="5">
        <v>2.71</v>
      </c>
      <c r="F87" s="6">
        <f t="shared" si="4"/>
        <v>18.97</v>
      </c>
      <c r="G87" s="5">
        <v>0</v>
      </c>
      <c r="H87" s="6">
        <f t="shared" si="5"/>
        <v>18.97</v>
      </c>
      <c r="I87" s="5"/>
      <c r="J87" s="5"/>
    </row>
    <row r="88" spans="2:10">
      <c r="B88" s="24" t="s">
        <v>87</v>
      </c>
      <c r="C88" s="4" t="s">
        <v>248</v>
      </c>
      <c r="D88" s="5">
        <v>3</v>
      </c>
      <c r="E88" s="5">
        <v>3.16</v>
      </c>
      <c r="F88" s="6">
        <f t="shared" si="4"/>
        <v>9.48</v>
      </c>
      <c r="G88" s="5">
        <v>0</v>
      </c>
      <c r="H88" s="6">
        <f t="shared" si="5"/>
        <v>9.48</v>
      </c>
      <c r="I88" s="5"/>
      <c r="J88" s="5"/>
    </row>
    <row r="89" spans="2:10">
      <c r="B89" s="24" t="s">
        <v>88</v>
      </c>
      <c r="C89" s="4" t="s">
        <v>249</v>
      </c>
      <c r="D89" s="5">
        <v>7</v>
      </c>
      <c r="E89" s="5">
        <v>1.42</v>
      </c>
      <c r="F89" s="6">
        <f t="shared" si="4"/>
        <v>9.94</v>
      </c>
      <c r="G89" s="5">
        <v>0</v>
      </c>
      <c r="H89" s="6">
        <f t="shared" si="5"/>
        <v>9.94</v>
      </c>
      <c r="I89" s="5"/>
      <c r="J89" s="5"/>
    </row>
    <row r="90" spans="2:10">
      <c r="B90" s="24" t="s">
        <v>89</v>
      </c>
      <c r="C90" s="4" t="s">
        <v>250</v>
      </c>
      <c r="D90" s="5">
        <v>3</v>
      </c>
      <c r="E90" s="5">
        <v>1.86</v>
      </c>
      <c r="F90" s="6">
        <f t="shared" si="4"/>
        <v>5.58</v>
      </c>
      <c r="G90" s="5">
        <v>0</v>
      </c>
      <c r="H90" s="6">
        <f t="shared" si="5"/>
        <v>5.58</v>
      </c>
      <c r="I90" s="5"/>
      <c r="J90" s="5"/>
    </row>
    <row r="91" spans="2:10">
      <c r="B91" s="24" t="s">
        <v>90</v>
      </c>
      <c r="C91" s="4" t="s">
        <v>251</v>
      </c>
      <c r="D91" s="5">
        <v>1</v>
      </c>
      <c r="E91" s="5">
        <v>2.9580000000000002</v>
      </c>
      <c r="F91" s="6">
        <f t="shared" si="4"/>
        <v>2.9580000000000002</v>
      </c>
      <c r="G91" s="5">
        <v>0</v>
      </c>
      <c r="H91" s="6">
        <f t="shared" si="5"/>
        <v>2.9580000000000002</v>
      </c>
      <c r="I91" s="5"/>
      <c r="J91" s="5"/>
    </row>
    <row r="92" spans="2:10">
      <c r="B92" s="24" t="s">
        <v>91</v>
      </c>
      <c r="C92" s="4" t="s">
        <v>252</v>
      </c>
      <c r="D92" s="5">
        <v>10</v>
      </c>
      <c r="E92" s="5">
        <v>0.63400000000000001</v>
      </c>
      <c r="F92" s="6">
        <f t="shared" si="4"/>
        <v>6.34</v>
      </c>
      <c r="G92" s="5">
        <v>0</v>
      </c>
      <c r="H92" s="6">
        <f t="shared" si="5"/>
        <v>6.34</v>
      </c>
      <c r="I92" s="5"/>
      <c r="J92" s="5"/>
    </row>
    <row r="93" spans="2:10">
      <c r="B93" s="24" t="s">
        <v>92</v>
      </c>
      <c r="C93" s="4" t="s">
        <v>253</v>
      </c>
      <c r="D93" s="5">
        <v>6</v>
      </c>
      <c r="E93" s="5">
        <v>1.365</v>
      </c>
      <c r="F93" s="6">
        <f t="shared" si="4"/>
        <v>8.19</v>
      </c>
      <c r="G93" s="5">
        <v>0</v>
      </c>
      <c r="H93" s="6">
        <f t="shared" si="5"/>
        <v>8.19</v>
      </c>
      <c r="I93" s="5"/>
      <c r="J93" s="5"/>
    </row>
    <row r="94" spans="2:10">
      <c r="B94" s="24" t="s">
        <v>93</v>
      </c>
      <c r="C94" s="4" t="s">
        <v>254</v>
      </c>
      <c r="D94" s="5">
        <v>5</v>
      </c>
      <c r="E94" s="5">
        <v>7.3929999999999998</v>
      </c>
      <c r="F94" s="6">
        <f t="shared" si="4"/>
        <v>36.964999999999996</v>
      </c>
      <c r="G94" s="5">
        <v>0</v>
      </c>
      <c r="H94" s="6">
        <f t="shared" si="5"/>
        <v>36.964999999999996</v>
      </c>
      <c r="I94" s="5"/>
      <c r="J94" s="5"/>
    </row>
    <row r="95" spans="2:10">
      <c r="B95" s="24" t="s">
        <v>94</v>
      </c>
      <c r="C95" s="4" t="s">
        <v>255</v>
      </c>
      <c r="D95" s="5">
        <v>2</v>
      </c>
      <c r="E95" s="5">
        <v>15.18</v>
      </c>
      <c r="F95" s="6">
        <f t="shared" si="4"/>
        <v>30.36</v>
      </c>
      <c r="G95" s="5">
        <v>0</v>
      </c>
      <c r="H95" s="6">
        <f t="shared" si="5"/>
        <v>30.36</v>
      </c>
      <c r="I95" s="5"/>
      <c r="J95" s="5"/>
    </row>
    <row r="96" spans="2:10">
      <c r="B96" s="24" t="s">
        <v>95</v>
      </c>
      <c r="C96" s="4" t="s">
        <v>256</v>
      </c>
      <c r="D96" s="5">
        <v>2</v>
      </c>
      <c r="E96" s="5">
        <v>1.36</v>
      </c>
      <c r="F96" s="6">
        <f t="shared" si="4"/>
        <v>2.72</v>
      </c>
      <c r="G96" s="5">
        <v>0</v>
      </c>
      <c r="H96" s="6">
        <f t="shared" si="5"/>
        <v>2.72</v>
      </c>
      <c r="I96" s="5"/>
      <c r="J96" s="5"/>
    </row>
    <row r="97" spans="2:10">
      <c r="B97" s="24" t="s">
        <v>96</v>
      </c>
      <c r="C97" s="4" t="s">
        <v>257</v>
      </c>
      <c r="D97" s="5">
        <v>50</v>
      </c>
      <c r="E97" s="5">
        <v>0.51700000000000002</v>
      </c>
      <c r="F97" s="6">
        <f t="shared" si="4"/>
        <v>25.85</v>
      </c>
      <c r="G97" s="5">
        <v>0</v>
      </c>
      <c r="H97" s="6">
        <f t="shared" si="5"/>
        <v>25.85</v>
      </c>
      <c r="I97" s="5"/>
      <c r="J97" s="5"/>
    </row>
    <row r="98" spans="2:10">
      <c r="B98" s="24" t="s">
        <v>97</v>
      </c>
      <c r="C98" s="4" t="s">
        <v>258</v>
      </c>
      <c r="D98" s="5">
        <v>10</v>
      </c>
      <c r="E98" s="5">
        <v>1.675</v>
      </c>
      <c r="F98" s="6">
        <f t="shared" si="4"/>
        <v>16.75</v>
      </c>
      <c r="G98" s="5">
        <v>0</v>
      </c>
      <c r="H98" s="6">
        <f t="shared" si="5"/>
        <v>16.75</v>
      </c>
      <c r="I98" s="5"/>
      <c r="J98" s="5"/>
    </row>
    <row r="99" spans="2:10">
      <c r="B99" s="24" t="s">
        <v>98</v>
      </c>
      <c r="C99" s="4" t="s">
        <v>259</v>
      </c>
      <c r="D99" s="5">
        <v>3</v>
      </c>
      <c r="E99" s="5">
        <v>4.17</v>
      </c>
      <c r="F99" s="6">
        <f t="shared" si="4"/>
        <v>12.51</v>
      </c>
      <c r="G99" s="5">
        <v>0</v>
      </c>
      <c r="H99" s="6">
        <f t="shared" si="5"/>
        <v>12.51</v>
      </c>
      <c r="I99" s="5"/>
      <c r="J99" s="5"/>
    </row>
    <row r="100" spans="2:10">
      <c r="B100" s="26" t="s">
        <v>99</v>
      </c>
      <c r="C100" s="14" t="s">
        <v>260</v>
      </c>
      <c r="D100" s="15">
        <v>25</v>
      </c>
      <c r="E100" s="15">
        <v>1.68</v>
      </c>
      <c r="F100" s="17">
        <f t="shared" si="4"/>
        <v>42</v>
      </c>
      <c r="G100" s="15">
        <v>0</v>
      </c>
      <c r="H100" s="17">
        <f t="shared" si="5"/>
        <v>42</v>
      </c>
      <c r="I100" s="15">
        <v>-5</v>
      </c>
      <c r="J100" s="5"/>
    </row>
    <row r="101" spans="2:10">
      <c r="B101" s="24" t="s">
        <v>100</v>
      </c>
      <c r="C101" s="4" t="s">
        <v>261</v>
      </c>
      <c r="D101" s="5">
        <v>20</v>
      </c>
      <c r="E101" s="5">
        <v>1.25</v>
      </c>
      <c r="F101" s="6">
        <f t="shared" si="4"/>
        <v>25</v>
      </c>
      <c r="G101" s="5">
        <v>0</v>
      </c>
      <c r="H101" s="6">
        <f t="shared" si="5"/>
        <v>25</v>
      </c>
      <c r="I101" s="5"/>
      <c r="J101" s="5"/>
    </row>
    <row r="102" spans="2:10">
      <c r="B102" s="24" t="s">
        <v>101</v>
      </c>
      <c r="C102" s="4" t="s">
        <v>262</v>
      </c>
      <c r="D102" s="5">
        <v>8</v>
      </c>
      <c r="E102" s="5">
        <v>1.27</v>
      </c>
      <c r="F102" s="6">
        <f t="shared" si="4"/>
        <v>10.16</v>
      </c>
      <c r="G102" s="5">
        <v>0</v>
      </c>
      <c r="H102" s="6">
        <f t="shared" si="5"/>
        <v>10.16</v>
      </c>
      <c r="I102" s="5"/>
      <c r="J102" s="5"/>
    </row>
    <row r="103" spans="2:10">
      <c r="B103" s="24" t="s">
        <v>102</v>
      </c>
      <c r="C103" s="4" t="s">
        <v>263</v>
      </c>
      <c r="D103" s="5">
        <v>8</v>
      </c>
      <c r="E103" s="5">
        <v>3.33</v>
      </c>
      <c r="F103" s="6">
        <f t="shared" si="4"/>
        <v>26.64</v>
      </c>
      <c r="G103" s="5">
        <v>0</v>
      </c>
      <c r="H103" s="6">
        <f t="shared" si="5"/>
        <v>26.64</v>
      </c>
      <c r="I103" s="5"/>
      <c r="J103" s="5"/>
    </row>
    <row r="104" spans="2:10">
      <c r="B104" s="24" t="s">
        <v>103</v>
      </c>
      <c r="C104" s="4" t="s">
        <v>264</v>
      </c>
      <c r="D104" s="5">
        <v>10</v>
      </c>
      <c r="E104" s="5">
        <v>2.04</v>
      </c>
      <c r="F104" s="6">
        <f t="shared" si="4"/>
        <v>20.399999999999999</v>
      </c>
      <c r="G104" s="5">
        <v>0</v>
      </c>
      <c r="H104" s="6">
        <f t="shared" si="5"/>
        <v>20.399999999999999</v>
      </c>
      <c r="I104" s="5"/>
      <c r="J104" s="5"/>
    </row>
    <row r="105" spans="2:10">
      <c r="B105" s="24" t="s">
        <v>104</v>
      </c>
      <c r="C105" s="4" t="s">
        <v>265</v>
      </c>
      <c r="D105" s="5">
        <v>4</v>
      </c>
      <c r="E105" s="5">
        <v>2.19</v>
      </c>
      <c r="F105" s="6">
        <f t="shared" si="4"/>
        <v>8.76</v>
      </c>
      <c r="G105" s="5">
        <v>0</v>
      </c>
      <c r="H105" s="6">
        <f t="shared" si="5"/>
        <v>8.76</v>
      </c>
      <c r="I105" s="5"/>
      <c r="J105" s="5"/>
    </row>
    <row r="106" spans="2:10">
      <c r="B106" s="24" t="s">
        <v>105</v>
      </c>
      <c r="C106" s="4" t="s">
        <v>266</v>
      </c>
      <c r="D106" s="5">
        <v>15</v>
      </c>
      <c r="E106" s="5">
        <v>1.44</v>
      </c>
      <c r="F106" s="6">
        <f t="shared" si="4"/>
        <v>21.599999999999998</v>
      </c>
      <c r="G106" s="5">
        <v>0</v>
      </c>
      <c r="H106" s="6">
        <f t="shared" si="5"/>
        <v>21.599999999999998</v>
      </c>
      <c r="I106" s="5"/>
      <c r="J106" s="5"/>
    </row>
    <row r="107" spans="2:10">
      <c r="B107" s="24" t="s">
        <v>106</v>
      </c>
      <c r="C107" s="4" t="s">
        <v>267</v>
      </c>
      <c r="D107" s="5">
        <v>25</v>
      </c>
      <c r="E107" s="5">
        <v>1.91</v>
      </c>
      <c r="F107" s="6">
        <f t="shared" si="4"/>
        <v>47.75</v>
      </c>
      <c r="G107" s="5">
        <v>0</v>
      </c>
      <c r="H107" s="6">
        <f t="shared" si="5"/>
        <v>47.75</v>
      </c>
      <c r="I107" s="5"/>
      <c r="J107" s="5"/>
    </row>
    <row r="108" spans="2:10">
      <c r="B108" s="24" t="s">
        <v>107</v>
      </c>
      <c r="C108" s="4" t="s">
        <v>268</v>
      </c>
      <c r="D108" s="5">
        <v>2</v>
      </c>
      <c r="E108" s="5">
        <v>9.73</v>
      </c>
      <c r="F108" s="6">
        <f t="shared" si="4"/>
        <v>19.46</v>
      </c>
      <c r="G108" s="5">
        <v>0</v>
      </c>
      <c r="H108" s="6">
        <f t="shared" si="5"/>
        <v>19.46</v>
      </c>
      <c r="I108" s="5"/>
      <c r="J108" s="5"/>
    </row>
    <row r="109" spans="2:10">
      <c r="B109" s="24" t="s">
        <v>108</v>
      </c>
      <c r="C109" s="4" t="s">
        <v>269</v>
      </c>
      <c r="D109" s="5">
        <v>2</v>
      </c>
      <c r="E109" s="5">
        <v>0.55000000000000004</v>
      </c>
      <c r="F109" s="6">
        <f t="shared" ref="F109:F128" si="6">E109*D109</f>
        <v>1.1000000000000001</v>
      </c>
      <c r="G109" s="5">
        <v>0</v>
      </c>
      <c r="H109" s="6">
        <f t="shared" si="5"/>
        <v>1.1000000000000001</v>
      </c>
      <c r="I109" s="5"/>
      <c r="J109" s="5"/>
    </row>
    <row r="110" spans="2:10">
      <c r="B110" s="24" t="s">
        <v>109</v>
      </c>
      <c r="C110" s="4" t="s">
        <v>270</v>
      </c>
      <c r="D110" s="5">
        <v>3</v>
      </c>
      <c r="E110" s="5">
        <v>2.5099999999999998</v>
      </c>
      <c r="F110" s="6">
        <f t="shared" si="6"/>
        <v>7.5299999999999994</v>
      </c>
      <c r="G110" s="5">
        <v>0</v>
      </c>
      <c r="H110" s="6">
        <f t="shared" si="5"/>
        <v>7.5299999999999994</v>
      </c>
      <c r="I110" s="5"/>
      <c r="J110" s="5"/>
    </row>
    <row r="111" spans="2:10">
      <c r="B111" s="24" t="s">
        <v>110</v>
      </c>
      <c r="C111" s="4" t="s">
        <v>271</v>
      </c>
      <c r="D111" s="5">
        <v>5</v>
      </c>
      <c r="E111" s="5">
        <v>14.52</v>
      </c>
      <c r="F111" s="6">
        <f t="shared" si="6"/>
        <v>72.599999999999994</v>
      </c>
      <c r="G111" s="5">
        <v>0</v>
      </c>
      <c r="H111" s="6">
        <f t="shared" si="5"/>
        <v>72.599999999999994</v>
      </c>
      <c r="I111" s="5"/>
      <c r="J111" s="5"/>
    </row>
    <row r="112" spans="2:10">
      <c r="B112" s="24" t="s">
        <v>111</v>
      </c>
      <c r="C112" s="4" t="s">
        <v>272</v>
      </c>
      <c r="D112" s="5">
        <v>2</v>
      </c>
      <c r="E112" s="5">
        <v>16.100000000000001</v>
      </c>
      <c r="F112" s="6">
        <f t="shared" si="6"/>
        <v>32.200000000000003</v>
      </c>
      <c r="G112" s="5">
        <v>0</v>
      </c>
      <c r="H112" s="6">
        <f t="shared" si="5"/>
        <v>32.200000000000003</v>
      </c>
      <c r="I112" s="5"/>
      <c r="J112" s="5"/>
    </row>
    <row r="113" spans="2:10">
      <c r="B113" s="24" t="s">
        <v>112</v>
      </c>
      <c r="C113" s="4" t="s">
        <v>273</v>
      </c>
      <c r="D113" s="5">
        <v>1</v>
      </c>
      <c r="E113" s="5">
        <v>16.100000000000001</v>
      </c>
      <c r="F113" s="6">
        <f t="shared" si="6"/>
        <v>16.100000000000001</v>
      </c>
      <c r="G113" s="5">
        <v>0</v>
      </c>
      <c r="H113" s="6">
        <f t="shared" si="5"/>
        <v>16.100000000000001</v>
      </c>
      <c r="I113" s="5"/>
      <c r="J113" s="5"/>
    </row>
    <row r="114" spans="2:10">
      <c r="B114" s="24" t="s">
        <v>113</v>
      </c>
      <c r="C114" s="4" t="s">
        <v>274</v>
      </c>
      <c r="D114" s="5">
        <v>3</v>
      </c>
      <c r="E114" s="5">
        <v>5.915</v>
      </c>
      <c r="F114" s="6">
        <f t="shared" si="6"/>
        <v>17.745000000000001</v>
      </c>
      <c r="G114" s="5">
        <v>0</v>
      </c>
      <c r="H114" s="6">
        <f t="shared" si="5"/>
        <v>17.745000000000001</v>
      </c>
      <c r="I114" s="5"/>
      <c r="J114" s="5"/>
    </row>
    <row r="115" spans="2:10">
      <c r="B115" s="24" t="s">
        <v>114</v>
      </c>
      <c r="C115" s="4" t="s">
        <v>275</v>
      </c>
      <c r="D115" s="5">
        <v>2</v>
      </c>
      <c r="E115" s="5">
        <v>64.930000000000007</v>
      </c>
      <c r="F115" s="6">
        <f t="shared" si="6"/>
        <v>129.86000000000001</v>
      </c>
      <c r="G115" s="5">
        <v>0</v>
      </c>
      <c r="H115" s="6">
        <f t="shared" si="5"/>
        <v>129.86000000000001</v>
      </c>
      <c r="I115" s="5"/>
      <c r="J115" s="5"/>
    </row>
    <row r="116" spans="2:10">
      <c r="B116" s="24" t="s">
        <v>115</v>
      </c>
      <c r="C116" s="4" t="s">
        <v>276</v>
      </c>
      <c r="D116" s="5">
        <v>2</v>
      </c>
      <c r="E116" s="5">
        <v>36.869999999999997</v>
      </c>
      <c r="F116" s="6">
        <f t="shared" si="6"/>
        <v>73.739999999999995</v>
      </c>
      <c r="G116" s="5">
        <v>0</v>
      </c>
      <c r="H116" s="6">
        <f t="shared" si="5"/>
        <v>73.739999999999995</v>
      </c>
      <c r="I116" s="5"/>
      <c r="J116" s="5"/>
    </row>
    <row r="117" spans="2:10">
      <c r="B117" s="24" t="s">
        <v>116</v>
      </c>
      <c r="C117" s="4" t="s">
        <v>277</v>
      </c>
      <c r="D117" s="5">
        <v>6</v>
      </c>
      <c r="E117" s="5">
        <v>6.89</v>
      </c>
      <c r="F117" s="6">
        <f t="shared" si="6"/>
        <v>41.339999999999996</v>
      </c>
      <c r="G117" s="5">
        <v>0</v>
      </c>
      <c r="H117" s="6">
        <f t="shared" si="5"/>
        <v>41.339999999999996</v>
      </c>
      <c r="I117" s="5"/>
      <c r="J117" s="5"/>
    </row>
    <row r="118" spans="2:10">
      <c r="B118" s="24" t="s">
        <v>117</v>
      </c>
      <c r="C118" s="4" t="s">
        <v>278</v>
      </c>
      <c r="D118" s="5">
        <v>1</v>
      </c>
      <c r="E118" s="5">
        <v>14.595000000000001</v>
      </c>
      <c r="F118" s="6">
        <f t="shared" si="6"/>
        <v>14.595000000000001</v>
      </c>
      <c r="G118" s="5">
        <v>0</v>
      </c>
      <c r="H118" s="6">
        <f t="shared" si="5"/>
        <v>14.595000000000001</v>
      </c>
      <c r="I118" s="5"/>
      <c r="J118" s="5"/>
    </row>
    <row r="119" spans="2:10">
      <c r="B119" s="24" t="s">
        <v>118</v>
      </c>
      <c r="C119" s="4" t="s">
        <v>279</v>
      </c>
      <c r="D119" s="5">
        <v>5</v>
      </c>
      <c r="E119" s="5">
        <v>1.831</v>
      </c>
      <c r="F119" s="6">
        <f t="shared" si="6"/>
        <v>9.1549999999999994</v>
      </c>
      <c r="G119" s="5">
        <v>0</v>
      </c>
      <c r="H119" s="6">
        <f t="shared" si="5"/>
        <v>9.1549999999999994</v>
      </c>
      <c r="I119" s="5"/>
      <c r="J119" s="5"/>
    </row>
    <row r="120" spans="2:10">
      <c r="B120" s="24" t="s">
        <v>119</v>
      </c>
      <c r="C120" s="4" t="s">
        <v>280</v>
      </c>
      <c r="D120" s="5">
        <v>3</v>
      </c>
      <c r="E120" s="5">
        <v>4.87</v>
      </c>
      <c r="F120" s="6">
        <f t="shared" si="6"/>
        <v>14.61</v>
      </c>
      <c r="G120" s="5">
        <v>0</v>
      </c>
      <c r="H120" s="6">
        <f t="shared" si="5"/>
        <v>14.61</v>
      </c>
      <c r="I120" s="5"/>
      <c r="J120" s="5"/>
    </row>
    <row r="121" spans="2:10">
      <c r="B121" s="24" t="s">
        <v>120</v>
      </c>
      <c r="C121" s="4" t="s">
        <v>281</v>
      </c>
      <c r="D121" s="5">
        <v>3</v>
      </c>
      <c r="E121" s="5">
        <v>1.81</v>
      </c>
      <c r="F121" s="6">
        <f t="shared" si="6"/>
        <v>5.43</v>
      </c>
      <c r="G121" s="5">
        <v>0</v>
      </c>
      <c r="H121" s="6">
        <f t="shared" si="5"/>
        <v>5.43</v>
      </c>
      <c r="I121" s="5"/>
      <c r="J121" s="5"/>
    </row>
    <row r="122" spans="2:10">
      <c r="B122" s="24" t="s">
        <v>121</v>
      </c>
      <c r="C122" s="4" t="s">
        <v>282</v>
      </c>
      <c r="D122" s="5">
        <v>5</v>
      </c>
      <c r="E122" s="5">
        <v>3.0979999999999999</v>
      </c>
      <c r="F122" s="6">
        <f t="shared" si="6"/>
        <v>15.489999999999998</v>
      </c>
      <c r="G122" s="5">
        <v>0</v>
      </c>
      <c r="H122" s="6">
        <f t="shared" si="5"/>
        <v>15.489999999999998</v>
      </c>
      <c r="I122" s="5"/>
      <c r="J122" s="5"/>
    </row>
    <row r="123" spans="2:10">
      <c r="B123" s="24" t="s">
        <v>122</v>
      </c>
      <c r="C123" s="4" t="s">
        <v>283</v>
      </c>
      <c r="D123" s="5">
        <v>1</v>
      </c>
      <c r="E123" s="5">
        <v>2.09</v>
      </c>
      <c r="F123" s="6">
        <f t="shared" si="6"/>
        <v>2.09</v>
      </c>
      <c r="G123" s="5">
        <v>0</v>
      </c>
      <c r="H123" s="6">
        <f t="shared" si="5"/>
        <v>2.09</v>
      </c>
      <c r="I123" s="5"/>
      <c r="J123" s="5"/>
    </row>
    <row r="124" spans="2:10">
      <c r="B124" s="24" t="s">
        <v>123</v>
      </c>
      <c r="C124" s="4" t="s">
        <v>284</v>
      </c>
      <c r="D124" s="5">
        <v>2</v>
      </c>
      <c r="E124" s="5">
        <v>4.0199999999999996</v>
      </c>
      <c r="F124" s="6">
        <f t="shared" si="6"/>
        <v>8.0399999999999991</v>
      </c>
      <c r="G124" s="5">
        <v>0</v>
      </c>
      <c r="H124" s="6">
        <f t="shared" si="5"/>
        <v>8.0399999999999991</v>
      </c>
      <c r="I124" s="5"/>
      <c r="J124" s="5"/>
    </row>
    <row r="125" spans="2:10">
      <c r="B125" s="24" t="s">
        <v>124</v>
      </c>
      <c r="C125" s="4" t="s">
        <v>285</v>
      </c>
      <c r="D125" s="5">
        <v>27</v>
      </c>
      <c r="E125" s="5">
        <v>1.25</v>
      </c>
      <c r="F125" s="6">
        <f t="shared" si="6"/>
        <v>33.75</v>
      </c>
      <c r="G125" s="5">
        <v>0</v>
      </c>
      <c r="H125" s="6">
        <f t="shared" si="5"/>
        <v>33.75</v>
      </c>
      <c r="I125" s="5"/>
      <c r="J125" s="5"/>
    </row>
    <row r="126" spans="2:10">
      <c r="B126" s="24" t="s">
        <v>125</v>
      </c>
      <c r="C126" s="4" t="s">
        <v>286</v>
      </c>
      <c r="D126" s="5">
        <v>5</v>
      </c>
      <c r="E126" s="5">
        <v>5.21</v>
      </c>
      <c r="F126" s="6">
        <f t="shared" si="6"/>
        <v>26.05</v>
      </c>
      <c r="G126" s="5">
        <v>0</v>
      </c>
      <c r="H126" s="6">
        <f t="shared" si="5"/>
        <v>26.05</v>
      </c>
      <c r="I126" s="5"/>
      <c r="J126" s="5"/>
    </row>
    <row r="127" spans="2:10">
      <c r="B127" s="24" t="s">
        <v>126</v>
      </c>
      <c r="C127" s="4" t="s">
        <v>287</v>
      </c>
      <c r="D127" s="5">
        <v>1</v>
      </c>
      <c r="E127" s="5">
        <v>5.0999999999999996</v>
      </c>
      <c r="F127" s="6">
        <f t="shared" si="6"/>
        <v>5.0999999999999996</v>
      </c>
      <c r="G127" s="5">
        <v>0</v>
      </c>
      <c r="H127" s="6">
        <f t="shared" si="5"/>
        <v>5.0999999999999996</v>
      </c>
      <c r="I127" s="5"/>
      <c r="J127" s="5"/>
    </row>
    <row r="128" spans="2:10">
      <c r="B128" s="24" t="s">
        <v>127</v>
      </c>
      <c r="C128" s="4" t="s">
        <v>288</v>
      </c>
      <c r="D128" s="5">
        <v>1</v>
      </c>
      <c r="E128" s="5">
        <v>5.0999999999999996</v>
      </c>
      <c r="F128" s="6">
        <f t="shared" si="6"/>
        <v>5.0999999999999996</v>
      </c>
      <c r="G128" s="5">
        <v>0</v>
      </c>
      <c r="H128" s="6">
        <f t="shared" si="5"/>
        <v>5.0999999999999996</v>
      </c>
      <c r="I128" s="5"/>
      <c r="J128" s="5"/>
    </row>
    <row r="129" spans="2:10">
      <c r="B129" s="24" t="s">
        <v>128</v>
      </c>
      <c r="C129" s="4" t="s">
        <v>289</v>
      </c>
      <c r="D129" s="5">
        <v>1</v>
      </c>
      <c r="E129" s="5">
        <v>8.02</v>
      </c>
      <c r="F129" s="6">
        <f t="shared" ref="F129:F143" si="7">E129*D129</f>
        <v>8.02</v>
      </c>
      <c r="G129" s="5">
        <v>0</v>
      </c>
      <c r="H129" s="6">
        <f t="shared" si="5"/>
        <v>8.02</v>
      </c>
      <c r="I129" s="5"/>
      <c r="J129" s="5"/>
    </row>
    <row r="130" spans="2:10">
      <c r="B130" s="24" t="s">
        <v>129</v>
      </c>
      <c r="C130" s="4" t="s">
        <v>290</v>
      </c>
      <c r="D130" s="5">
        <v>2</v>
      </c>
      <c r="E130" s="5">
        <v>1.45</v>
      </c>
      <c r="F130" s="6">
        <f t="shared" si="7"/>
        <v>2.9</v>
      </c>
      <c r="G130" s="5">
        <v>0</v>
      </c>
      <c r="H130" s="6">
        <f t="shared" si="5"/>
        <v>2.9</v>
      </c>
      <c r="I130" s="5"/>
      <c r="J130" s="5"/>
    </row>
    <row r="131" spans="2:10">
      <c r="B131" s="24" t="s">
        <v>130</v>
      </c>
      <c r="C131" s="4" t="s">
        <v>291</v>
      </c>
      <c r="D131" s="5">
        <v>1</v>
      </c>
      <c r="E131" s="5">
        <v>4.28</v>
      </c>
      <c r="F131" s="6">
        <f t="shared" si="7"/>
        <v>4.28</v>
      </c>
      <c r="G131" s="5">
        <v>0</v>
      </c>
      <c r="H131" s="6">
        <f t="shared" si="5"/>
        <v>4.28</v>
      </c>
      <c r="I131" s="5"/>
      <c r="J131" s="5"/>
    </row>
    <row r="132" spans="2:10">
      <c r="B132" s="24" t="s">
        <v>131</v>
      </c>
      <c r="C132" s="4" t="s">
        <v>292</v>
      </c>
      <c r="D132" s="5">
        <v>6</v>
      </c>
      <c r="E132" s="5">
        <v>0.63800000000000001</v>
      </c>
      <c r="F132" s="6">
        <f t="shared" si="7"/>
        <v>3.8280000000000003</v>
      </c>
      <c r="G132" s="5">
        <v>0</v>
      </c>
      <c r="H132" s="6">
        <f t="shared" si="5"/>
        <v>3.8280000000000003</v>
      </c>
      <c r="I132" s="5"/>
      <c r="J132" s="5"/>
    </row>
    <row r="133" spans="2:10">
      <c r="B133" s="24" t="s">
        <v>132</v>
      </c>
      <c r="C133" s="4" t="s">
        <v>293</v>
      </c>
      <c r="D133" s="5">
        <v>20</v>
      </c>
      <c r="E133" s="5">
        <v>1.7170000000000001</v>
      </c>
      <c r="F133" s="6">
        <f t="shared" si="7"/>
        <v>34.340000000000003</v>
      </c>
      <c r="G133" s="5">
        <v>0</v>
      </c>
      <c r="H133" s="6">
        <f t="shared" si="5"/>
        <v>34.340000000000003</v>
      </c>
      <c r="I133" s="5"/>
      <c r="J133" s="5"/>
    </row>
    <row r="134" spans="2:10">
      <c r="B134" s="24" t="s">
        <v>133</v>
      </c>
      <c r="C134" s="4" t="s">
        <v>294</v>
      </c>
      <c r="D134" s="5">
        <v>1</v>
      </c>
      <c r="E134" s="5">
        <v>3.01</v>
      </c>
      <c r="F134" s="6">
        <f t="shared" si="7"/>
        <v>3.01</v>
      </c>
      <c r="G134" s="5">
        <v>0</v>
      </c>
      <c r="H134" s="6">
        <f t="shared" si="5"/>
        <v>3.01</v>
      </c>
      <c r="I134" s="5"/>
      <c r="J134" s="5"/>
    </row>
    <row r="135" spans="2:10">
      <c r="B135" s="24" t="s">
        <v>134</v>
      </c>
      <c r="C135" s="4" t="s">
        <v>295</v>
      </c>
      <c r="D135" s="5">
        <v>22</v>
      </c>
      <c r="E135" s="5">
        <v>8.1850000000000005</v>
      </c>
      <c r="F135" s="6">
        <f t="shared" si="7"/>
        <v>180.07000000000002</v>
      </c>
      <c r="G135" s="5">
        <v>0</v>
      </c>
      <c r="H135" s="6">
        <f t="shared" si="5"/>
        <v>180.07000000000002</v>
      </c>
      <c r="I135" s="5"/>
      <c r="J135" s="5"/>
    </row>
    <row r="136" spans="2:10">
      <c r="B136" s="24" t="s">
        <v>135</v>
      </c>
      <c r="C136" s="4" t="s">
        <v>296</v>
      </c>
      <c r="D136" s="5">
        <v>3</v>
      </c>
      <c r="E136" s="5">
        <v>1.64</v>
      </c>
      <c r="F136" s="6">
        <f t="shared" si="7"/>
        <v>4.92</v>
      </c>
      <c r="G136" s="5">
        <v>0</v>
      </c>
      <c r="H136" s="6">
        <f t="shared" si="5"/>
        <v>4.92</v>
      </c>
      <c r="I136" s="5"/>
      <c r="J136" s="5"/>
    </row>
    <row r="137" spans="2:10">
      <c r="B137" s="26" t="s">
        <v>136</v>
      </c>
      <c r="C137" s="14" t="s">
        <v>297</v>
      </c>
      <c r="D137" s="15">
        <v>3</v>
      </c>
      <c r="E137" s="15">
        <v>4.22</v>
      </c>
      <c r="F137" s="17">
        <f t="shared" si="7"/>
        <v>12.66</v>
      </c>
      <c r="G137" s="15">
        <v>0</v>
      </c>
      <c r="H137" s="17">
        <f t="shared" si="5"/>
        <v>12.66</v>
      </c>
      <c r="I137" s="15">
        <v>-3</v>
      </c>
      <c r="J137" s="5"/>
    </row>
    <row r="138" spans="2:10">
      <c r="B138" s="24" t="s">
        <v>137</v>
      </c>
      <c r="C138" s="4" t="s">
        <v>297</v>
      </c>
      <c r="D138" s="5">
        <v>3</v>
      </c>
      <c r="E138" s="5">
        <v>4.22</v>
      </c>
      <c r="F138" s="6">
        <f t="shared" si="7"/>
        <v>12.66</v>
      </c>
      <c r="G138" s="5">
        <v>0</v>
      </c>
      <c r="H138" s="6">
        <f t="shared" si="5"/>
        <v>12.66</v>
      </c>
      <c r="I138" s="5"/>
      <c r="J138" s="5"/>
    </row>
    <row r="139" spans="2:10">
      <c r="B139" s="24" t="s">
        <v>138</v>
      </c>
      <c r="C139" s="4" t="s">
        <v>298</v>
      </c>
      <c r="D139" s="5">
        <v>1</v>
      </c>
      <c r="E139" s="5">
        <v>2.4500000000000002</v>
      </c>
      <c r="F139" s="6">
        <f t="shared" si="7"/>
        <v>2.4500000000000002</v>
      </c>
      <c r="G139" s="5">
        <v>0</v>
      </c>
      <c r="H139" s="6">
        <f t="shared" si="5"/>
        <v>2.4500000000000002</v>
      </c>
      <c r="I139" s="5"/>
      <c r="J139" s="5"/>
    </row>
    <row r="140" spans="2:10">
      <c r="B140" s="24" t="s">
        <v>139</v>
      </c>
      <c r="C140" s="4" t="s">
        <v>299</v>
      </c>
      <c r="D140" s="5">
        <v>2</v>
      </c>
      <c r="E140" s="5">
        <v>5.2</v>
      </c>
      <c r="F140" s="6">
        <f t="shared" si="7"/>
        <v>10.4</v>
      </c>
      <c r="G140" s="5">
        <v>0</v>
      </c>
      <c r="H140" s="6">
        <f t="shared" si="5"/>
        <v>10.4</v>
      </c>
      <c r="I140" s="5"/>
      <c r="J140" s="5"/>
    </row>
    <row r="141" spans="2:10">
      <c r="B141" s="24" t="s">
        <v>140</v>
      </c>
      <c r="C141" s="4" t="s">
        <v>300</v>
      </c>
      <c r="D141" s="5">
        <v>1</v>
      </c>
      <c r="E141" s="5">
        <v>3</v>
      </c>
      <c r="F141" s="6">
        <f t="shared" si="7"/>
        <v>3</v>
      </c>
      <c r="G141" s="5">
        <v>0</v>
      </c>
      <c r="H141" s="6">
        <f t="shared" ref="H141:H143" si="8">G141+F141</f>
        <v>3</v>
      </c>
      <c r="I141" s="5"/>
      <c r="J141" s="5"/>
    </row>
    <row r="142" spans="2:10">
      <c r="B142" s="24" t="s">
        <v>141</v>
      </c>
      <c r="C142" s="4" t="s">
        <v>301</v>
      </c>
      <c r="D142" s="5">
        <v>2</v>
      </c>
      <c r="E142" s="5">
        <v>3</v>
      </c>
      <c r="F142" s="6">
        <f t="shared" si="7"/>
        <v>6</v>
      </c>
      <c r="G142" s="5">
        <v>0</v>
      </c>
      <c r="H142" s="6">
        <f t="shared" si="8"/>
        <v>6</v>
      </c>
      <c r="I142" s="5"/>
      <c r="J142" s="5"/>
    </row>
    <row r="143" spans="2:10">
      <c r="B143" s="24" t="s">
        <v>142</v>
      </c>
      <c r="C143" s="4" t="s">
        <v>302</v>
      </c>
      <c r="D143" s="5">
        <v>1</v>
      </c>
      <c r="E143" s="5">
        <v>3</v>
      </c>
      <c r="F143" s="6">
        <f t="shared" si="7"/>
        <v>3</v>
      </c>
      <c r="G143" s="5">
        <v>0</v>
      </c>
      <c r="H143" s="6">
        <f t="shared" si="8"/>
        <v>3</v>
      </c>
      <c r="I143" s="5"/>
      <c r="J143" s="5"/>
    </row>
    <row r="144" spans="2:10">
      <c r="B144" s="24" t="s">
        <v>143</v>
      </c>
      <c r="C144" s="4" t="s">
        <v>303</v>
      </c>
      <c r="D144" s="5">
        <v>1</v>
      </c>
      <c r="E144" s="5">
        <v>6.63</v>
      </c>
      <c r="F144" s="6">
        <f t="shared" ref="F144:F206" si="9">E144*D144</f>
        <v>6.63</v>
      </c>
      <c r="G144" s="5">
        <v>0</v>
      </c>
      <c r="H144" s="6">
        <f t="shared" ref="H144:H207" si="10">G144+F144</f>
        <v>6.63</v>
      </c>
      <c r="I144" s="5"/>
      <c r="J144" s="5"/>
    </row>
    <row r="145" spans="2:10">
      <c r="B145" s="24" t="s">
        <v>144</v>
      </c>
      <c r="C145" s="4" t="s">
        <v>304</v>
      </c>
      <c r="D145" s="5">
        <v>1</v>
      </c>
      <c r="E145" s="5">
        <v>8.82</v>
      </c>
      <c r="F145" s="6">
        <f t="shared" si="9"/>
        <v>8.82</v>
      </c>
      <c r="G145" s="5">
        <v>0</v>
      </c>
      <c r="H145" s="6">
        <f t="shared" si="10"/>
        <v>8.82</v>
      </c>
      <c r="I145" s="5"/>
      <c r="J145" s="5"/>
    </row>
    <row r="146" spans="2:10">
      <c r="B146" s="24" t="s">
        <v>145</v>
      </c>
      <c r="C146" s="4" t="s">
        <v>305</v>
      </c>
      <c r="D146" s="5">
        <v>2</v>
      </c>
      <c r="E146" s="5">
        <v>6.96</v>
      </c>
      <c r="F146" s="6">
        <f t="shared" si="9"/>
        <v>13.92</v>
      </c>
      <c r="G146" s="5">
        <v>0</v>
      </c>
      <c r="H146" s="6">
        <f t="shared" si="10"/>
        <v>13.92</v>
      </c>
      <c r="I146" s="5"/>
      <c r="J146" s="5"/>
    </row>
    <row r="147" spans="2:10">
      <c r="B147" s="24" t="s">
        <v>146</v>
      </c>
      <c r="C147" s="4" t="s">
        <v>306</v>
      </c>
      <c r="D147" s="5">
        <v>2</v>
      </c>
      <c r="E147" s="5">
        <v>6.1680000000000001</v>
      </c>
      <c r="F147" s="6">
        <f t="shared" si="9"/>
        <v>12.336</v>
      </c>
      <c r="G147" s="5">
        <v>0</v>
      </c>
      <c r="H147" s="6">
        <f t="shared" si="10"/>
        <v>12.336</v>
      </c>
      <c r="I147" s="5"/>
      <c r="J147" s="5"/>
    </row>
    <row r="148" spans="2:10">
      <c r="B148" s="24" t="s">
        <v>147</v>
      </c>
      <c r="C148" s="4" t="s">
        <v>307</v>
      </c>
      <c r="D148" s="5">
        <v>23</v>
      </c>
      <c r="E148" s="5">
        <v>2.0569999999999999</v>
      </c>
      <c r="F148" s="6">
        <f t="shared" si="9"/>
        <v>47.311</v>
      </c>
      <c r="G148" s="5">
        <v>0</v>
      </c>
      <c r="H148" s="6">
        <f t="shared" si="10"/>
        <v>47.311</v>
      </c>
      <c r="I148" s="5"/>
      <c r="J148" s="5"/>
    </row>
    <row r="149" spans="2:10">
      <c r="B149" s="24" t="s">
        <v>148</v>
      </c>
      <c r="C149" s="4" t="s">
        <v>308</v>
      </c>
      <c r="D149" s="5">
        <v>3</v>
      </c>
      <c r="E149" s="5">
        <v>9.14</v>
      </c>
      <c r="F149" s="6">
        <f t="shared" si="9"/>
        <v>27.42</v>
      </c>
      <c r="G149" s="5">
        <v>0</v>
      </c>
      <c r="H149" s="6">
        <f t="shared" si="10"/>
        <v>27.42</v>
      </c>
      <c r="I149" s="5"/>
      <c r="J149" s="5"/>
    </row>
    <row r="150" spans="2:10">
      <c r="B150" s="24" t="s">
        <v>149</v>
      </c>
      <c r="C150" s="4" t="s">
        <v>309</v>
      </c>
      <c r="D150" s="5">
        <v>1</v>
      </c>
      <c r="E150" s="5">
        <v>4.3499999999999996</v>
      </c>
      <c r="F150" s="6">
        <f t="shared" si="9"/>
        <v>4.3499999999999996</v>
      </c>
      <c r="G150" s="5">
        <v>0</v>
      </c>
      <c r="H150" s="6">
        <f t="shared" si="10"/>
        <v>4.3499999999999996</v>
      </c>
      <c r="I150" s="5"/>
      <c r="J150" s="5"/>
    </row>
    <row r="151" spans="2:10">
      <c r="B151" s="24" t="s">
        <v>150</v>
      </c>
      <c r="C151" s="4" t="s">
        <v>310</v>
      </c>
      <c r="D151" s="5">
        <v>5</v>
      </c>
      <c r="E151" s="5">
        <v>1.4359999999999999</v>
      </c>
      <c r="F151" s="6">
        <f t="shared" si="9"/>
        <v>7.18</v>
      </c>
      <c r="G151" s="5">
        <v>0</v>
      </c>
      <c r="H151" s="6">
        <f t="shared" si="10"/>
        <v>7.18</v>
      </c>
      <c r="I151" s="5"/>
      <c r="J151" s="5"/>
    </row>
    <row r="152" spans="2:10">
      <c r="B152" s="24" t="s">
        <v>151</v>
      </c>
      <c r="C152" s="4" t="s">
        <v>311</v>
      </c>
      <c r="D152" s="5">
        <v>16</v>
      </c>
      <c r="E152" s="5">
        <v>1.8759999999999999</v>
      </c>
      <c r="F152" s="6">
        <f t="shared" si="9"/>
        <v>30.015999999999998</v>
      </c>
      <c r="G152" s="5">
        <v>0</v>
      </c>
      <c r="H152" s="6">
        <f t="shared" si="10"/>
        <v>30.015999999999998</v>
      </c>
      <c r="I152" s="5"/>
      <c r="J152" s="5"/>
    </row>
    <row r="153" spans="2:10">
      <c r="B153" s="24" t="s">
        <v>152</v>
      </c>
      <c r="C153" s="4" t="s">
        <v>312</v>
      </c>
      <c r="D153" s="5">
        <v>13</v>
      </c>
      <c r="E153" s="5">
        <v>2.488</v>
      </c>
      <c r="F153" s="6">
        <f t="shared" si="9"/>
        <v>32.344000000000001</v>
      </c>
      <c r="G153" s="5">
        <v>0</v>
      </c>
      <c r="H153" s="6">
        <f t="shared" si="10"/>
        <v>32.344000000000001</v>
      </c>
      <c r="I153" s="5"/>
      <c r="J153" s="5"/>
    </row>
    <row r="154" spans="2:10">
      <c r="B154" s="24" t="s">
        <v>153</v>
      </c>
      <c r="C154" s="4" t="s">
        <v>313</v>
      </c>
      <c r="D154" s="5">
        <v>21</v>
      </c>
      <c r="E154" s="5">
        <v>1.73</v>
      </c>
      <c r="F154" s="6">
        <f t="shared" si="9"/>
        <v>36.33</v>
      </c>
      <c r="G154" s="5">
        <v>0</v>
      </c>
      <c r="H154" s="6">
        <f t="shared" si="10"/>
        <v>36.33</v>
      </c>
      <c r="I154" s="5"/>
      <c r="J154" s="5"/>
    </row>
    <row r="155" spans="2:10">
      <c r="B155" s="24" t="s">
        <v>154</v>
      </c>
      <c r="C155" s="4" t="s">
        <v>314</v>
      </c>
      <c r="D155" s="5">
        <v>1</v>
      </c>
      <c r="E155" s="5">
        <v>2.72</v>
      </c>
      <c r="F155" s="6">
        <f t="shared" si="9"/>
        <v>2.72</v>
      </c>
      <c r="G155" s="5">
        <v>0</v>
      </c>
      <c r="H155" s="6">
        <f t="shared" si="10"/>
        <v>2.72</v>
      </c>
      <c r="I155" s="5"/>
      <c r="J155" s="5"/>
    </row>
    <row r="156" spans="2:10">
      <c r="B156" s="24" t="s">
        <v>155</v>
      </c>
      <c r="C156" s="4" t="s">
        <v>315</v>
      </c>
      <c r="D156" s="5">
        <v>2</v>
      </c>
      <c r="E156" s="5">
        <v>6.99</v>
      </c>
      <c r="F156" s="6">
        <f t="shared" si="9"/>
        <v>13.98</v>
      </c>
      <c r="G156" s="5">
        <v>0</v>
      </c>
      <c r="H156" s="6">
        <f t="shared" si="10"/>
        <v>13.98</v>
      </c>
      <c r="I156" s="5"/>
      <c r="J156" s="5"/>
    </row>
    <row r="157" spans="2:10">
      <c r="B157" s="24" t="s">
        <v>156</v>
      </c>
      <c r="C157" s="4" t="s">
        <v>316</v>
      </c>
      <c r="D157" s="5">
        <v>1</v>
      </c>
      <c r="E157" s="5">
        <v>27.66</v>
      </c>
      <c r="F157" s="6">
        <f t="shared" si="9"/>
        <v>27.66</v>
      </c>
      <c r="G157" s="5">
        <v>0</v>
      </c>
      <c r="H157" s="6">
        <f t="shared" si="10"/>
        <v>27.66</v>
      </c>
      <c r="I157" s="5"/>
      <c r="J157" s="5"/>
    </row>
    <row r="158" spans="2:10">
      <c r="B158" s="24" t="s">
        <v>157</v>
      </c>
      <c r="C158" s="4" t="s">
        <v>317</v>
      </c>
      <c r="D158" s="5">
        <v>3</v>
      </c>
      <c r="E158" s="5">
        <v>14.24</v>
      </c>
      <c r="F158" s="6">
        <f t="shared" si="9"/>
        <v>42.72</v>
      </c>
      <c r="G158" s="5">
        <v>0</v>
      </c>
      <c r="H158" s="6">
        <f t="shared" si="10"/>
        <v>42.72</v>
      </c>
      <c r="I158" s="5"/>
      <c r="J158" s="5"/>
    </row>
    <row r="159" spans="2:10">
      <c r="B159" s="24" t="s">
        <v>158</v>
      </c>
      <c r="C159" s="4" t="s">
        <v>318</v>
      </c>
      <c r="D159" s="5">
        <v>1</v>
      </c>
      <c r="E159" s="5">
        <v>43.36</v>
      </c>
      <c r="F159" s="6">
        <f t="shared" si="9"/>
        <v>43.36</v>
      </c>
      <c r="G159" s="5">
        <v>0</v>
      </c>
      <c r="H159" s="6">
        <f t="shared" si="10"/>
        <v>43.36</v>
      </c>
      <c r="I159" s="5"/>
      <c r="J159" s="5"/>
    </row>
    <row r="160" spans="2:10">
      <c r="B160" s="24" t="s">
        <v>159</v>
      </c>
      <c r="C160" s="4" t="s">
        <v>319</v>
      </c>
      <c r="D160" s="5">
        <v>1</v>
      </c>
      <c r="E160" s="5">
        <v>15.12</v>
      </c>
      <c r="F160" s="6">
        <f t="shared" si="9"/>
        <v>15.12</v>
      </c>
      <c r="G160" s="5">
        <v>0</v>
      </c>
      <c r="H160" s="6">
        <f t="shared" si="10"/>
        <v>15.12</v>
      </c>
      <c r="I160" s="5"/>
      <c r="J160" s="5"/>
    </row>
    <row r="161" spans="2:10">
      <c r="B161" s="24" t="s">
        <v>160</v>
      </c>
      <c r="C161" s="4" t="s">
        <v>320</v>
      </c>
      <c r="D161" s="5">
        <v>1</v>
      </c>
      <c r="E161" s="5">
        <v>14.7</v>
      </c>
      <c r="F161" s="6">
        <f t="shared" si="9"/>
        <v>14.7</v>
      </c>
      <c r="G161" s="5">
        <v>0</v>
      </c>
      <c r="H161" s="6">
        <f t="shared" si="10"/>
        <v>14.7</v>
      </c>
      <c r="I161" s="5"/>
      <c r="J161" s="5"/>
    </row>
    <row r="162" spans="2:10">
      <c r="B162" s="24" t="s">
        <v>161</v>
      </c>
      <c r="C162" s="4" t="s">
        <v>321</v>
      </c>
      <c r="D162" s="5">
        <v>1</v>
      </c>
      <c r="E162" s="5">
        <v>0.87</v>
      </c>
      <c r="F162" s="6">
        <f t="shared" si="9"/>
        <v>0.87</v>
      </c>
      <c r="G162" s="5">
        <v>0</v>
      </c>
      <c r="H162" s="6">
        <f t="shared" si="10"/>
        <v>0.87</v>
      </c>
      <c r="I162" s="5"/>
      <c r="J162" s="5"/>
    </row>
    <row r="163" spans="2:10">
      <c r="B163" s="24" t="s">
        <v>162</v>
      </c>
      <c r="C163" s="4" t="s">
        <v>322</v>
      </c>
      <c r="D163" s="5">
        <v>2</v>
      </c>
      <c r="E163" s="5">
        <v>9.64</v>
      </c>
      <c r="F163" s="6">
        <f t="shared" si="9"/>
        <v>19.28</v>
      </c>
      <c r="G163" s="5">
        <v>0</v>
      </c>
      <c r="H163" s="6">
        <f t="shared" si="10"/>
        <v>19.28</v>
      </c>
      <c r="I163" s="5"/>
      <c r="J163" s="5"/>
    </row>
    <row r="164" spans="2:10">
      <c r="B164" s="24" t="s">
        <v>163</v>
      </c>
      <c r="C164" s="4" t="s">
        <v>323</v>
      </c>
      <c r="D164" s="5">
        <v>3</v>
      </c>
      <c r="E164" s="5">
        <v>2.5329999999999999</v>
      </c>
      <c r="F164" s="6">
        <f t="shared" si="9"/>
        <v>7.5990000000000002</v>
      </c>
      <c r="G164" s="5">
        <v>0</v>
      </c>
      <c r="H164" s="6">
        <f t="shared" si="10"/>
        <v>7.5990000000000002</v>
      </c>
      <c r="I164" s="5"/>
      <c r="J164" s="5"/>
    </row>
    <row r="165" spans="2:10">
      <c r="B165" s="24" t="s">
        <v>164</v>
      </c>
      <c r="C165" s="4" t="s">
        <v>324</v>
      </c>
      <c r="D165" s="5">
        <v>3</v>
      </c>
      <c r="E165" s="5">
        <v>1.1399999999999999</v>
      </c>
      <c r="F165" s="6">
        <f t="shared" si="9"/>
        <v>3.42</v>
      </c>
      <c r="G165" s="5">
        <v>0</v>
      </c>
      <c r="H165" s="6">
        <f t="shared" si="10"/>
        <v>3.42</v>
      </c>
      <c r="I165" s="5"/>
      <c r="J165" s="5"/>
    </row>
    <row r="166" spans="2:10">
      <c r="B166" s="24" t="s">
        <v>165</v>
      </c>
      <c r="C166" s="4" t="s">
        <v>325</v>
      </c>
      <c r="D166" s="5">
        <v>1</v>
      </c>
      <c r="E166" s="5">
        <v>12.29</v>
      </c>
      <c r="F166" s="6">
        <f t="shared" si="9"/>
        <v>12.29</v>
      </c>
      <c r="G166" s="5">
        <v>0</v>
      </c>
      <c r="H166" s="6">
        <f t="shared" si="10"/>
        <v>12.29</v>
      </c>
      <c r="I166" s="5"/>
      <c r="J166" s="5"/>
    </row>
    <row r="167" spans="2:10">
      <c r="B167" s="24" t="s">
        <v>166</v>
      </c>
      <c r="C167" s="4" t="s">
        <v>326</v>
      </c>
      <c r="D167" s="5">
        <v>3</v>
      </c>
      <c r="E167" s="5">
        <v>5.87</v>
      </c>
      <c r="F167" s="6">
        <f t="shared" si="9"/>
        <v>17.61</v>
      </c>
      <c r="G167" s="5">
        <v>0</v>
      </c>
      <c r="H167" s="6">
        <f t="shared" si="10"/>
        <v>17.61</v>
      </c>
      <c r="I167" s="5"/>
      <c r="J167" s="5"/>
    </row>
    <row r="168" spans="2:10">
      <c r="B168" s="24" t="s">
        <v>167</v>
      </c>
      <c r="C168" s="4" t="s">
        <v>327</v>
      </c>
      <c r="D168" s="5">
        <v>2</v>
      </c>
      <c r="E168" s="5">
        <v>7.49</v>
      </c>
      <c r="F168" s="6">
        <f t="shared" si="9"/>
        <v>14.98</v>
      </c>
      <c r="G168" s="5">
        <v>0</v>
      </c>
      <c r="H168" s="6">
        <f t="shared" si="10"/>
        <v>14.98</v>
      </c>
      <c r="I168" s="5"/>
      <c r="J168" s="5"/>
    </row>
    <row r="169" spans="2:10">
      <c r="B169" s="26" t="s">
        <v>766</v>
      </c>
      <c r="C169" s="14" t="s">
        <v>328</v>
      </c>
      <c r="D169" s="15">
        <v>2</v>
      </c>
      <c r="E169" s="15">
        <v>8.2899999999999991</v>
      </c>
      <c r="F169" s="17">
        <f t="shared" si="9"/>
        <v>16.579999999999998</v>
      </c>
      <c r="G169" s="15">
        <v>0</v>
      </c>
      <c r="H169" s="17">
        <f t="shared" si="10"/>
        <v>16.579999999999998</v>
      </c>
      <c r="I169" s="15">
        <v>-1</v>
      </c>
      <c r="J169" s="5"/>
    </row>
    <row r="170" spans="2:10">
      <c r="B170" s="26" t="s">
        <v>767</v>
      </c>
      <c r="C170" s="14" t="s">
        <v>329</v>
      </c>
      <c r="D170" s="15">
        <v>2</v>
      </c>
      <c r="E170" s="15">
        <v>10.59</v>
      </c>
      <c r="F170" s="17">
        <f t="shared" si="9"/>
        <v>21.18</v>
      </c>
      <c r="G170" s="15">
        <v>0</v>
      </c>
      <c r="H170" s="17">
        <f t="shared" si="10"/>
        <v>21.18</v>
      </c>
      <c r="I170" s="15">
        <v>-1</v>
      </c>
      <c r="J170" s="5"/>
    </row>
    <row r="171" spans="2:10">
      <c r="B171" s="24" t="s">
        <v>768</v>
      </c>
      <c r="C171" s="4" t="s">
        <v>330</v>
      </c>
      <c r="D171" s="5">
        <v>1</v>
      </c>
      <c r="E171" s="5">
        <v>5.27</v>
      </c>
      <c r="F171" s="6">
        <f t="shared" si="9"/>
        <v>5.27</v>
      </c>
      <c r="G171" s="5">
        <v>0</v>
      </c>
      <c r="H171" s="6">
        <f t="shared" si="10"/>
        <v>5.27</v>
      </c>
      <c r="I171" s="5"/>
      <c r="J171" s="5"/>
    </row>
    <row r="172" spans="2:10">
      <c r="B172" s="25" t="s">
        <v>769</v>
      </c>
      <c r="C172" s="10" t="s">
        <v>331</v>
      </c>
      <c r="D172" s="11">
        <v>1</v>
      </c>
      <c r="E172" s="11">
        <v>4.4800000000000004</v>
      </c>
      <c r="F172" s="16">
        <f t="shared" si="9"/>
        <v>4.4800000000000004</v>
      </c>
      <c r="G172" s="11">
        <v>0</v>
      </c>
      <c r="H172" s="16">
        <f t="shared" si="10"/>
        <v>4.4800000000000004</v>
      </c>
      <c r="I172" s="11">
        <v>-1</v>
      </c>
      <c r="J172" s="38" t="s">
        <v>1205</v>
      </c>
    </row>
    <row r="173" spans="2:10">
      <c r="B173" s="24" t="s">
        <v>770</v>
      </c>
      <c r="C173" s="4" t="s">
        <v>332</v>
      </c>
      <c r="D173" s="5">
        <v>1</v>
      </c>
      <c r="E173" s="5">
        <v>16.02</v>
      </c>
      <c r="F173" s="6">
        <f t="shared" si="9"/>
        <v>16.02</v>
      </c>
      <c r="G173" s="5">
        <v>0</v>
      </c>
      <c r="H173" s="6">
        <f t="shared" si="10"/>
        <v>16.02</v>
      </c>
      <c r="I173" s="5"/>
      <c r="J173" s="5"/>
    </row>
    <row r="174" spans="2:10">
      <c r="B174" s="24" t="s">
        <v>771</v>
      </c>
      <c r="C174" s="4" t="s">
        <v>333</v>
      </c>
      <c r="D174" s="5">
        <v>1</v>
      </c>
      <c r="E174" s="5">
        <v>12.67</v>
      </c>
      <c r="F174" s="6">
        <f t="shared" si="9"/>
        <v>12.67</v>
      </c>
      <c r="G174" s="5">
        <v>0</v>
      </c>
      <c r="H174" s="6">
        <f t="shared" si="10"/>
        <v>12.67</v>
      </c>
      <c r="I174" s="5"/>
      <c r="J174" s="5"/>
    </row>
    <row r="175" spans="2:10">
      <c r="B175" s="24" t="s">
        <v>772</v>
      </c>
      <c r="C175" s="4" t="s">
        <v>334</v>
      </c>
      <c r="D175" s="5">
        <v>1</v>
      </c>
      <c r="E175" s="5">
        <v>4.3150000000000004</v>
      </c>
      <c r="F175" s="6">
        <f t="shared" si="9"/>
        <v>4.3150000000000004</v>
      </c>
      <c r="G175" s="5">
        <v>0</v>
      </c>
      <c r="H175" s="6">
        <f t="shared" si="10"/>
        <v>4.3150000000000004</v>
      </c>
      <c r="I175" s="5"/>
      <c r="J175" s="5"/>
    </row>
    <row r="176" spans="2:10">
      <c r="B176" s="24" t="s">
        <v>773</v>
      </c>
      <c r="C176" s="4" t="s">
        <v>335</v>
      </c>
      <c r="D176" s="5">
        <v>3</v>
      </c>
      <c r="E176" s="5">
        <v>1.44</v>
      </c>
      <c r="F176" s="6">
        <f t="shared" si="9"/>
        <v>4.32</v>
      </c>
      <c r="G176" s="5">
        <v>0</v>
      </c>
      <c r="H176" s="6">
        <f t="shared" si="10"/>
        <v>4.32</v>
      </c>
      <c r="I176" s="5"/>
      <c r="J176" s="5"/>
    </row>
    <row r="177" spans="2:10">
      <c r="B177" s="24" t="s">
        <v>774</v>
      </c>
      <c r="C177" s="4" t="s">
        <v>336</v>
      </c>
      <c r="D177" s="5">
        <v>3</v>
      </c>
      <c r="E177" s="5">
        <v>5.6550000000000002</v>
      </c>
      <c r="F177" s="6">
        <f t="shared" si="9"/>
        <v>16.965</v>
      </c>
      <c r="G177" s="5">
        <v>0</v>
      </c>
      <c r="H177" s="6">
        <f t="shared" si="10"/>
        <v>16.965</v>
      </c>
      <c r="I177" s="5"/>
      <c r="J177" s="5"/>
    </row>
    <row r="178" spans="2:10">
      <c r="B178" s="24" t="s">
        <v>775</v>
      </c>
      <c r="C178" s="4" t="s">
        <v>337</v>
      </c>
      <c r="D178" s="5">
        <v>3</v>
      </c>
      <c r="E178" s="5">
        <v>5.1440000000000001</v>
      </c>
      <c r="F178" s="6">
        <f t="shared" si="9"/>
        <v>15.432</v>
      </c>
      <c r="G178" s="5">
        <v>0</v>
      </c>
      <c r="H178" s="6">
        <f t="shared" si="10"/>
        <v>15.432</v>
      </c>
      <c r="I178" s="5"/>
      <c r="J178" s="5"/>
    </row>
    <row r="179" spans="2:10">
      <c r="B179" s="26" t="s">
        <v>776</v>
      </c>
      <c r="C179" s="14" t="s">
        <v>338</v>
      </c>
      <c r="D179" s="15">
        <v>12</v>
      </c>
      <c r="E179" s="15">
        <v>14.05</v>
      </c>
      <c r="F179" s="17">
        <f t="shared" si="9"/>
        <v>168.60000000000002</v>
      </c>
      <c r="G179" s="15">
        <v>0</v>
      </c>
      <c r="H179" s="17">
        <f t="shared" si="10"/>
        <v>168.60000000000002</v>
      </c>
      <c r="I179" s="15">
        <v>-10</v>
      </c>
      <c r="J179" s="5"/>
    </row>
    <row r="180" spans="2:10">
      <c r="B180" s="26" t="s">
        <v>777</v>
      </c>
      <c r="C180" s="14" t="s">
        <v>339</v>
      </c>
      <c r="D180" s="15">
        <v>12</v>
      </c>
      <c r="E180" s="15">
        <v>13.14</v>
      </c>
      <c r="F180" s="17">
        <f t="shared" si="9"/>
        <v>157.68</v>
      </c>
      <c r="G180" s="15">
        <v>0</v>
      </c>
      <c r="H180" s="17">
        <f t="shared" si="10"/>
        <v>157.68</v>
      </c>
      <c r="I180" s="15">
        <v>-10</v>
      </c>
      <c r="J180" s="5"/>
    </row>
    <row r="181" spans="2:10">
      <c r="B181" s="24" t="s">
        <v>778</v>
      </c>
      <c r="C181" s="4" t="s">
        <v>340</v>
      </c>
      <c r="D181" s="5">
        <v>12</v>
      </c>
      <c r="E181" s="5">
        <v>9.5350000000000001</v>
      </c>
      <c r="F181" s="6">
        <f t="shared" si="9"/>
        <v>114.42</v>
      </c>
      <c r="G181" s="5">
        <v>0</v>
      </c>
      <c r="H181" s="6">
        <f t="shared" si="10"/>
        <v>114.42</v>
      </c>
      <c r="I181" s="5"/>
      <c r="J181" s="5"/>
    </row>
    <row r="182" spans="2:10">
      <c r="B182" s="26" t="s">
        <v>779</v>
      </c>
      <c r="C182" s="14" t="s">
        <v>341</v>
      </c>
      <c r="D182" s="15">
        <v>12</v>
      </c>
      <c r="E182" s="15">
        <v>9.24</v>
      </c>
      <c r="F182" s="17">
        <f t="shared" si="9"/>
        <v>110.88</v>
      </c>
      <c r="G182" s="15">
        <v>0</v>
      </c>
      <c r="H182" s="17">
        <f t="shared" si="10"/>
        <v>110.88</v>
      </c>
      <c r="I182" s="15">
        <v>-10</v>
      </c>
      <c r="J182" s="5"/>
    </row>
    <row r="183" spans="2:10">
      <c r="B183" s="24" t="s">
        <v>780</v>
      </c>
      <c r="C183" s="4" t="s">
        <v>342</v>
      </c>
      <c r="D183" s="5">
        <v>1</v>
      </c>
      <c r="E183" s="5">
        <v>4.1399999999999997</v>
      </c>
      <c r="F183" s="6">
        <f t="shared" si="9"/>
        <v>4.1399999999999997</v>
      </c>
      <c r="G183" s="5">
        <v>0</v>
      </c>
      <c r="H183" s="6">
        <f t="shared" si="10"/>
        <v>4.1399999999999997</v>
      </c>
      <c r="I183" s="5"/>
      <c r="J183" s="5"/>
    </row>
    <row r="184" spans="2:10">
      <c r="B184" s="24" t="s">
        <v>781</v>
      </c>
      <c r="C184" s="4" t="s">
        <v>343</v>
      </c>
      <c r="D184" s="5">
        <v>2</v>
      </c>
      <c r="E184" s="5">
        <v>6.79</v>
      </c>
      <c r="F184" s="6">
        <f t="shared" si="9"/>
        <v>13.58</v>
      </c>
      <c r="G184" s="5">
        <v>0</v>
      </c>
      <c r="H184" s="6">
        <f t="shared" si="10"/>
        <v>13.58</v>
      </c>
      <c r="I184" s="5"/>
      <c r="J184" s="5"/>
    </row>
    <row r="185" spans="2:10">
      <c r="B185" s="24" t="s">
        <v>782</v>
      </c>
      <c r="C185" s="4" t="s">
        <v>344</v>
      </c>
      <c r="D185" s="5">
        <v>2</v>
      </c>
      <c r="E185" s="5">
        <v>5.44</v>
      </c>
      <c r="F185" s="6">
        <f t="shared" si="9"/>
        <v>10.88</v>
      </c>
      <c r="G185" s="5">
        <v>0</v>
      </c>
      <c r="H185" s="6">
        <f t="shared" si="10"/>
        <v>10.88</v>
      </c>
      <c r="I185" s="5"/>
      <c r="J185" s="5"/>
    </row>
    <row r="186" spans="2:10">
      <c r="B186" s="24" t="s">
        <v>783</v>
      </c>
      <c r="C186" s="4" t="s">
        <v>345</v>
      </c>
      <c r="D186" s="5">
        <v>1</v>
      </c>
      <c r="E186" s="5">
        <v>2.2799999999999998</v>
      </c>
      <c r="F186" s="6">
        <f t="shared" si="9"/>
        <v>2.2799999999999998</v>
      </c>
      <c r="G186" s="5">
        <v>0</v>
      </c>
      <c r="H186" s="6">
        <f t="shared" si="10"/>
        <v>2.2799999999999998</v>
      </c>
      <c r="I186" s="5"/>
      <c r="J186" s="5"/>
    </row>
    <row r="187" spans="2:10">
      <c r="B187" s="24" t="s">
        <v>784</v>
      </c>
      <c r="C187" s="4" t="s">
        <v>346</v>
      </c>
      <c r="D187" s="5">
        <v>3</v>
      </c>
      <c r="E187" s="5">
        <v>1.37</v>
      </c>
      <c r="F187" s="6">
        <f t="shared" si="9"/>
        <v>4.1100000000000003</v>
      </c>
      <c r="G187" s="5">
        <v>0</v>
      </c>
      <c r="H187" s="6">
        <f t="shared" si="10"/>
        <v>4.1100000000000003</v>
      </c>
      <c r="I187" s="5"/>
      <c r="J187" s="5"/>
    </row>
    <row r="188" spans="2:10">
      <c r="B188" s="24" t="s">
        <v>785</v>
      </c>
      <c r="C188" s="4" t="s">
        <v>347</v>
      </c>
      <c r="D188" s="5">
        <v>4</v>
      </c>
      <c r="E188" s="5">
        <v>1.36</v>
      </c>
      <c r="F188" s="6">
        <f t="shared" si="9"/>
        <v>5.44</v>
      </c>
      <c r="G188" s="5">
        <v>0</v>
      </c>
      <c r="H188" s="6">
        <f t="shared" si="10"/>
        <v>5.44</v>
      </c>
      <c r="I188" s="5"/>
      <c r="J188" s="5"/>
    </row>
    <row r="189" spans="2:10">
      <c r="B189" s="24" t="s">
        <v>786</v>
      </c>
      <c r="C189" s="4" t="s">
        <v>348</v>
      </c>
      <c r="D189" s="5">
        <v>2</v>
      </c>
      <c r="E189" s="5">
        <v>17.559999999999999</v>
      </c>
      <c r="F189" s="6">
        <f t="shared" si="9"/>
        <v>35.119999999999997</v>
      </c>
      <c r="G189" s="5">
        <v>0</v>
      </c>
      <c r="H189" s="6">
        <f t="shared" si="10"/>
        <v>35.119999999999997</v>
      </c>
      <c r="I189" s="5"/>
      <c r="J189" s="5"/>
    </row>
    <row r="190" spans="2:10">
      <c r="B190" s="24" t="s">
        <v>787</v>
      </c>
      <c r="C190" s="4" t="s">
        <v>349</v>
      </c>
      <c r="D190" s="5">
        <v>2</v>
      </c>
      <c r="E190" s="5">
        <v>13.65</v>
      </c>
      <c r="F190" s="6">
        <f t="shared" si="9"/>
        <v>27.3</v>
      </c>
      <c r="G190" s="5">
        <v>0</v>
      </c>
      <c r="H190" s="6">
        <f t="shared" si="10"/>
        <v>27.3</v>
      </c>
      <c r="I190" s="5"/>
      <c r="J190" s="5"/>
    </row>
    <row r="191" spans="2:10">
      <c r="B191" s="24" t="s">
        <v>788</v>
      </c>
      <c r="C191" s="4" t="s">
        <v>350</v>
      </c>
      <c r="D191" s="5">
        <v>2</v>
      </c>
      <c r="E191" s="5">
        <v>1.93</v>
      </c>
      <c r="F191" s="6">
        <f t="shared" si="9"/>
        <v>3.86</v>
      </c>
      <c r="G191" s="5">
        <v>0</v>
      </c>
      <c r="H191" s="6">
        <f t="shared" si="10"/>
        <v>3.86</v>
      </c>
      <c r="I191" s="5"/>
      <c r="J191" s="5"/>
    </row>
    <row r="192" spans="2:10">
      <c r="B192" s="24" t="s">
        <v>789</v>
      </c>
      <c r="C192" s="4" t="s">
        <v>351</v>
      </c>
      <c r="D192" s="5">
        <v>1</v>
      </c>
      <c r="E192" s="5">
        <v>4.9329999999999998</v>
      </c>
      <c r="F192" s="6">
        <f t="shared" si="9"/>
        <v>4.9329999999999998</v>
      </c>
      <c r="G192" s="5">
        <v>0</v>
      </c>
      <c r="H192" s="6">
        <f t="shared" si="10"/>
        <v>4.9329999999999998</v>
      </c>
      <c r="I192" s="5"/>
      <c r="J192" s="5"/>
    </row>
    <row r="193" spans="2:10">
      <c r="B193" s="24" t="s">
        <v>790</v>
      </c>
      <c r="C193" s="4" t="s">
        <v>352</v>
      </c>
      <c r="D193" s="5">
        <v>2</v>
      </c>
      <c r="E193" s="5">
        <v>2.38</v>
      </c>
      <c r="F193" s="6">
        <f t="shared" si="9"/>
        <v>4.76</v>
      </c>
      <c r="G193" s="5">
        <v>0</v>
      </c>
      <c r="H193" s="6">
        <f t="shared" si="10"/>
        <v>4.76</v>
      </c>
      <c r="I193" s="5"/>
      <c r="J193" s="5"/>
    </row>
    <row r="194" spans="2:10">
      <c r="B194" s="24" t="s">
        <v>791</v>
      </c>
      <c r="C194" s="4" t="s">
        <v>353</v>
      </c>
      <c r="D194" s="5">
        <v>1</v>
      </c>
      <c r="E194" s="5">
        <v>16.28</v>
      </c>
      <c r="F194" s="6">
        <f t="shared" si="9"/>
        <v>16.28</v>
      </c>
      <c r="G194" s="5">
        <v>0</v>
      </c>
      <c r="H194" s="6">
        <f t="shared" si="10"/>
        <v>16.28</v>
      </c>
      <c r="I194" s="5"/>
      <c r="J194" s="5"/>
    </row>
    <row r="195" spans="2:10">
      <c r="B195" s="24" t="s">
        <v>792</v>
      </c>
      <c r="C195" s="4" t="s">
        <v>354</v>
      </c>
      <c r="D195" s="5">
        <v>6</v>
      </c>
      <c r="E195" s="5">
        <v>3.55</v>
      </c>
      <c r="F195" s="6">
        <f t="shared" si="9"/>
        <v>21.299999999999997</v>
      </c>
      <c r="G195" s="5">
        <v>0</v>
      </c>
      <c r="H195" s="6">
        <f t="shared" si="10"/>
        <v>21.299999999999997</v>
      </c>
      <c r="I195" s="5"/>
      <c r="J195" s="5"/>
    </row>
    <row r="196" spans="2:10">
      <c r="B196" s="24" t="s">
        <v>793</v>
      </c>
      <c r="C196" s="4" t="s">
        <v>355</v>
      </c>
      <c r="D196" s="5">
        <v>2</v>
      </c>
      <c r="E196" s="5">
        <v>2.6469999999999998</v>
      </c>
      <c r="F196" s="6">
        <f t="shared" si="9"/>
        <v>5.2939999999999996</v>
      </c>
      <c r="G196" s="5">
        <v>0</v>
      </c>
      <c r="H196" s="6">
        <f t="shared" si="10"/>
        <v>5.2939999999999996</v>
      </c>
      <c r="I196" s="5"/>
      <c r="J196" s="5"/>
    </row>
    <row r="197" spans="2:10">
      <c r="B197" s="24" t="s">
        <v>794</v>
      </c>
      <c r="C197" s="4" t="s">
        <v>356</v>
      </c>
      <c r="D197" s="5">
        <v>2</v>
      </c>
      <c r="E197" s="5">
        <v>2.4249999999999998</v>
      </c>
      <c r="F197" s="6">
        <f t="shared" si="9"/>
        <v>4.8499999999999996</v>
      </c>
      <c r="G197" s="5">
        <v>0</v>
      </c>
      <c r="H197" s="6">
        <f t="shared" si="10"/>
        <v>4.8499999999999996</v>
      </c>
      <c r="I197" s="5"/>
      <c r="J197" s="5"/>
    </row>
    <row r="198" spans="2:10">
      <c r="B198" s="24" t="s">
        <v>795</v>
      </c>
      <c r="C198" s="4" t="s">
        <v>357</v>
      </c>
      <c r="D198" s="5">
        <v>2</v>
      </c>
      <c r="E198" s="5">
        <v>2.4249999999999998</v>
      </c>
      <c r="F198" s="6">
        <f t="shared" si="9"/>
        <v>4.8499999999999996</v>
      </c>
      <c r="G198" s="5">
        <v>0</v>
      </c>
      <c r="H198" s="6">
        <f t="shared" si="10"/>
        <v>4.8499999999999996</v>
      </c>
      <c r="I198" s="5"/>
      <c r="J198" s="5"/>
    </row>
    <row r="199" spans="2:10">
      <c r="B199" s="24" t="s">
        <v>796</v>
      </c>
      <c r="C199" s="4" t="s">
        <v>358</v>
      </c>
      <c r="D199" s="5">
        <v>15</v>
      </c>
      <c r="E199" s="5">
        <v>0.67</v>
      </c>
      <c r="F199" s="6">
        <f t="shared" si="9"/>
        <v>10.050000000000001</v>
      </c>
      <c r="G199" s="5">
        <v>0</v>
      </c>
      <c r="H199" s="6">
        <f t="shared" si="10"/>
        <v>10.050000000000001</v>
      </c>
      <c r="I199" s="5"/>
      <c r="J199" s="5"/>
    </row>
    <row r="200" spans="2:10">
      <c r="B200" s="24" t="s">
        <v>797</v>
      </c>
      <c r="C200" s="4" t="s">
        <v>359</v>
      </c>
      <c r="D200" s="5">
        <v>2</v>
      </c>
      <c r="E200" s="5">
        <v>14.4</v>
      </c>
      <c r="F200" s="6">
        <f t="shared" si="9"/>
        <v>28.8</v>
      </c>
      <c r="G200" s="5">
        <v>0</v>
      </c>
      <c r="H200" s="6">
        <f t="shared" si="10"/>
        <v>28.8</v>
      </c>
      <c r="I200" s="5"/>
      <c r="J200" s="5"/>
    </row>
    <row r="201" spans="2:10">
      <c r="B201" s="24" t="s">
        <v>798</v>
      </c>
      <c r="C201" s="4" t="s">
        <v>360</v>
      </c>
      <c r="D201" s="5">
        <v>1</v>
      </c>
      <c r="E201" s="5">
        <v>8.8800000000000008</v>
      </c>
      <c r="F201" s="6">
        <f t="shared" si="9"/>
        <v>8.8800000000000008</v>
      </c>
      <c r="G201" s="5">
        <v>0</v>
      </c>
      <c r="H201" s="6">
        <f t="shared" si="10"/>
        <v>8.8800000000000008</v>
      </c>
      <c r="I201" s="5"/>
      <c r="J201" s="5"/>
    </row>
    <row r="202" spans="2:10">
      <c r="B202" s="24" t="s">
        <v>799</v>
      </c>
      <c r="C202" s="4" t="s">
        <v>361</v>
      </c>
      <c r="D202" s="5">
        <v>1</v>
      </c>
      <c r="E202" s="5">
        <v>22.29</v>
      </c>
      <c r="F202" s="6">
        <f t="shared" si="9"/>
        <v>22.29</v>
      </c>
      <c r="G202" s="5">
        <v>0</v>
      </c>
      <c r="H202" s="6">
        <f t="shared" si="10"/>
        <v>22.29</v>
      </c>
      <c r="I202" s="5"/>
      <c r="J202" s="5"/>
    </row>
    <row r="203" spans="2:10">
      <c r="B203" s="24" t="s">
        <v>800</v>
      </c>
      <c r="C203" s="4" t="s">
        <v>362</v>
      </c>
      <c r="D203" s="5">
        <v>6</v>
      </c>
      <c r="E203" s="5">
        <v>1.8029999999999999</v>
      </c>
      <c r="F203" s="6">
        <f t="shared" si="9"/>
        <v>10.818</v>
      </c>
      <c r="G203" s="5">
        <v>0</v>
      </c>
      <c r="H203" s="6">
        <f t="shared" si="10"/>
        <v>10.818</v>
      </c>
      <c r="I203" s="5"/>
      <c r="J203" s="5"/>
    </row>
    <row r="204" spans="2:10">
      <c r="B204" s="26" t="s">
        <v>801</v>
      </c>
      <c r="C204" s="14" t="s">
        <v>363</v>
      </c>
      <c r="D204" s="15">
        <v>2</v>
      </c>
      <c r="E204" s="15">
        <v>1.93</v>
      </c>
      <c r="F204" s="17">
        <f t="shared" si="9"/>
        <v>3.86</v>
      </c>
      <c r="G204" s="15">
        <v>0</v>
      </c>
      <c r="H204" s="17">
        <f t="shared" si="10"/>
        <v>3.86</v>
      </c>
      <c r="I204" s="15">
        <v>-1</v>
      </c>
      <c r="J204" s="5"/>
    </row>
    <row r="205" spans="2:10">
      <c r="B205" s="24" t="s">
        <v>802</v>
      </c>
      <c r="C205" s="4" t="s">
        <v>364</v>
      </c>
      <c r="D205" s="5">
        <v>6</v>
      </c>
      <c r="E205" s="5">
        <v>3.42</v>
      </c>
      <c r="F205" s="6">
        <f t="shared" si="9"/>
        <v>20.52</v>
      </c>
      <c r="G205" s="5">
        <v>0</v>
      </c>
      <c r="H205" s="6">
        <f t="shared" si="10"/>
        <v>20.52</v>
      </c>
      <c r="I205" s="5"/>
      <c r="J205" s="5"/>
    </row>
    <row r="206" spans="2:10">
      <c r="B206" s="26" t="s">
        <v>803</v>
      </c>
      <c r="C206" s="14" t="s">
        <v>365</v>
      </c>
      <c r="D206" s="15">
        <v>2</v>
      </c>
      <c r="E206" s="15">
        <v>3.85</v>
      </c>
      <c r="F206" s="17">
        <f t="shared" si="9"/>
        <v>7.7</v>
      </c>
      <c r="G206" s="15">
        <v>0</v>
      </c>
      <c r="H206" s="17">
        <f t="shared" si="10"/>
        <v>7.7</v>
      </c>
      <c r="I206" s="15">
        <v>-1</v>
      </c>
      <c r="J206" s="5"/>
    </row>
    <row r="207" spans="2:10">
      <c r="B207" s="24" t="s">
        <v>804</v>
      </c>
      <c r="C207" s="4" t="s">
        <v>366</v>
      </c>
      <c r="D207" s="5">
        <v>4</v>
      </c>
      <c r="E207" s="6">
        <v>2.597</v>
      </c>
      <c r="F207" s="6">
        <f>E207*D207</f>
        <v>10.388</v>
      </c>
      <c r="G207" s="5">
        <f>F207*10%</f>
        <v>1.0387999999999999</v>
      </c>
      <c r="H207" s="6">
        <f t="shared" si="10"/>
        <v>11.4268</v>
      </c>
      <c r="I207" s="5"/>
      <c r="J207" s="5"/>
    </row>
    <row r="208" spans="2:10">
      <c r="B208" s="24" t="s">
        <v>805</v>
      </c>
      <c r="C208" s="4" t="s">
        <v>367</v>
      </c>
      <c r="D208" s="5">
        <v>1</v>
      </c>
      <c r="E208" s="6">
        <v>7</v>
      </c>
      <c r="F208" s="6">
        <f t="shared" ref="F208:F237" si="11">E208*D208</f>
        <v>7</v>
      </c>
      <c r="G208" s="5">
        <f t="shared" ref="G208:G236" si="12">F208*10%</f>
        <v>0.70000000000000007</v>
      </c>
      <c r="H208" s="6">
        <f t="shared" ref="H208:H271" si="13">G208+F208</f>
        <v>7.7</v>
      </c>
      <c r="I208" s="5"/>
      <c r="J208" s="5"/>
    </row>
    <row r="209" spans="2:10">
      <c r="B209" s="24" t="s">
        <v>806</v>
      </c>
      <c r="C209" s="4" t="s">
        <v>368</v>
      </c>
      <c r="D209" s="5">
        <v>2</v>
      </c>
      <c r="E209" s="6">
        <v>1.7549999999999999</v>
      </c>
      <c r="F209" s="6">
        <f t="shared" si="11"/>
        <v>3.51</v>
      </c>
      <c r="G209" s="5">
        <f t="shared" si="12"/>
        <v>0.35099999999999998</v>
      </c>
      <c r="H209" s="6">
        <f t="shared" si="13"/>
        <v>3.8609999999999998</v>
      </c>
      <c r="I209" s="5"/>
      <c r="J209" s="5"/>
    </row>
    <row r="210" spans="2:10">
      <c r="B210" s="24" t="s">
        <v>807</v>
      </c>
      <c r="C210" s="4" t="s">
        <v>369</v>
      </c>
      <c r="D210" s="5">
        <v>3</v>
      </c>
      <c r="E210" s="6">
        <v>1.9850000000000001</v>
      </c>
      <c r="F210" s="6">
        <f t="shared" si="11"/>
        <v>5.9550000000000001</v>
      </c>
      <c r="G210" s="5">
        <f t="shared" si="12"/>
        <v>0.59550000000000003</v>
      </c>
      <c r="H210" s="6">
        <f t="shared" si="13"/>
        <v>6.5505000000000004</v>
      </c>
      <c r="I210" s="5"/>
      <c r="J210" s="5"/>
    </row>
    <row r="211" spans="2:10">
      <c r="B211" s="26" t="s">
        <v>808</v>
      </c>
      <c r="C211" s="14" t="s">
        <v>370</v>
      </c>
      <c r="D211" s="15">
        <v>2</v>
      </c>
      <c r="E211" s="17">
        <v>7.1589999999999998</v>
      </c>
      <c r="F211" s="17">
        <f t="shared" si="11"/>
        <v>14.318</v>
      </c>
      <c r="G211" s="15">
        <f t="shared" si="12"/>
        <v>1.4318</v>
      </c>
      <c r="H211" s="17">
        <f t="shared" si="13"/>
        <v>15.7498</v>
      </c>
      <c r="I211" s="15">
        <v>-1</v>
      </c>
      <c r="J211" s="5"/>
    </row>
    <row r="212" spans="2:10">
      <c r="B212" s="26" t="s">
        <v>809</v>
      </c>
      <c r="C212" s="14" t="s">
        <v>371</v>
      </c>
      <c r="D212" s="15">
        <v>3</v>
      </c>
      <c r="E212" s="17">
        <v>15.5</v>
      </c>
      <c r="F212" s="17">
        <f t="shared" si="11"/>
        <v>46.5</v>
      </c>
      <c r="G212" s="15">
        <f t="shared" si="12"/>
        <v>4.6500000000000004</v>
      </c>
      <c r="H212" s="17">
        <f t="shared" si="13"/>
        <v>51.15</v>
      </c>
      <c r="I212" s="15">
        <v>-3</v>
      </c>
      <c r="J212" s="5"/>
    </row>
    <row r="213" spans="2:10">
      <c r="B213" s="26" t="s">
        <v>810</v>
      </c>
      <c r="C213" s="14" t="s">
        <v>372</v>
      </c>
      <c r="D213" s="15">
        <v>1</v>
      </c>
      <c r="E213" s="17">
        <v>4.78</v>
      </c>
      <c r="F213" s="17">
        <f t="shared" si="11"/>
        <v>4.78</v>
      </c>
      <c r="G213" s="15">
        <f t="shared" si="12"/>
        <v>0.47800000000000004</v>
      </c>
      <c r="H213" s="17">
        <f t="shared" si="13"/>
        <v>5.258</v>
      </c>
      <c r="I213" s="15">
        <v>-1</v>
      </c>
      <c r="J213" s="5"/>
    </row>
    <row r="214" spans="2:10">
      <c r="B214" s="26" t="s">
        <v>811</v>
      </c>
      <c r="C214" s="14" t="s">
        <v>373</v>
      </c>
      <c r="D214" s="15">
        <v>3</v>
      </c>
      <c r="E214" s="17">
        <v>5.1619999999999999</v>
      </c>
      <c r="F214" s="17">
        <f t="shared" si="11"/>
        <v>15.486000000000001</v>
      </c>
      <c r="G214" s="15">
        <f t="shared" si="12"/>
        <v>1.5486000000000002</v>
      </c>
      <c r="H214" s="17">
        <f t="shared" si="13"/>
        <v>17.034600000000001</v>
      </c>
      <c r="I214" s="15">
        <v>-3</v>
      </c>
      <c r="J214" s="5"/>
    </row>
    <row r="215" spans="2:10">
      <c r="B215" s="26" t="s">
        <v>812</v>
      </c>
      <c r="C215" s="14" t="s">
        <v>373</v>
      </c>
      <c r="D215" s="15">
        <v>3</v>
      </c>
      <c r="E215" s="17">
        <v>4.5519999999999996</v>
      </c>
      <c r="F215" s="17">
        <f t="shared" si="11"/>
        <v>13.655999999999999</v>
      </c>
      <c r="G215" s="15">
        <f t="shared" si="12"/>
        <v>1.3655999999999999</v>
      </c>
      <c r="H215" s="17">
        <f t="shared" si="13"/>
        <v>15.021599999999999</v>
      </c>
      <c r="I215" s="15">
        <v>-3</v>
      </c>
      <c r="J215" s="5"/>
    </row>
    <row r="216" spans="2:10">
      <c r="B216" s="26" t="s">
        <v>813</v>
      </c>
      <c r="C216" s="14" t="s">
        <v>374</v>
      </c>
      <c r="D216" s="15">
        <v>2</v>
      </c>
      <c r="E216" s="17">
        <v>6.5510000000000002</v>
      </c>
      <c r="F216" s="17">
        <f t="shared" si="11"/>
        <v>13.102</v>
      </c>
      <c r="G216" s="15">
        <f t="shared" si="12"/>
        <v>1.3102</v>
      </c>
      <c r="H216" s="17">
        <f t="shared" si="13"/>
        <v>14.4122</v>
      </c>
      <c r="I216" s="15">
        <v>-2</v>
      </c>
      <c r="J216" s="5"/>
    </row>
    <row r="217" spans="2:10">
      <c r="B217" s="24" t="s">
        <v>814</v>
      </c>
      <c r="C217" s="4" t="s">
        <v>375</v>
      </c>
      <c r="D217" s="5">
        <v>3</v>
      </c>
      <c r="E217" s="6">
        <v>3.5760000000000001</v>
      </c>
      <c r="F217" s="6">
        <f t="shared" si="11"/>
        <v>10.728</v>
      </c>
      <c r="G217" s="5">
        <v>0</v>
      </c>
      <c r="H217" s="6">
        <f t="shared" si="13"/>
        <v>10.728</v>
      </c>
      <c r="I217" s="5"/>
      <c r="J217" s="5"/>
    </row>
    <row r="218" spans="2:10">
      <c r="B218" s="24" t="s">
        <v>815</v>
      </c>
      <c r="C218" s="4" t="s">
        <v>376</v>
      </c>
      <c r="D218" s="5">
        <v>6</v>
      </c>
      <c r="E218" s="6">
        <v>3.4630000000000001</v>
      </c>
      <c r="F218" s="6">
        <f t="shared" si="11"/>
        <v>20.777999999999999</v>
      </c>
      <c r="G218" s="5">
        <v>0</v>
      </c>
      <c r="H218" s="6">
        <f t="shared" si="13"/>
        <v>20.777999999999999</v>
      </c>
      <c r="I218" s="5"/>
      <c r="J218" s="5"/>
    </row>
    <row r="219" spans="2:10">
      <c r="B219" s="24" t="s">
        <v>816</v>
      </c>
      <c r="C219" s="4" t="s">
        <v>377</v>
      </c>
      <c r="D219" s="5">
        <v>1</v>
      </c>
      <c r="E219" s="6">
        <v>5.4290000000000003</v>
      </c>
      <c r="F219" s="6">
        <f t="shared" si="11"/>
        <v>5.4290000000000003</v>
      </c>
      <c r="G219" s="5">
        <v>0</v>
      </c>
      <c r="H219" s="6">
        <f t="shared" si="13"/>
        <v>5.4290000000000003</v>
      </c>
      <c r="I219" s="5"/>
      <c r="J219" s="5"/>
    </row>
    <row r="220" spans="2:10">
      <c r="B220" s="24" t="s">
        <v>817</v>
      </c>
      <c r="C220" s="4" t="s">
        <v>378</v>
      </c>
      <c r="D220" s="5">
        <v>1</v>
      </c>
      <c r="E220" s="6">
        <v>9.2119999999999997</v>
      </c>
      <c r="F220" s="6">
        <f t="shared" si="11"/>
        <v>9.2119999999999997</v>
      </c>
      <c r="G220" s="5">
        <v>0</v>
      </c>
      <c r="H220" s="6">
        <f t="shared" si="13"/>
        <v>9.2119999999999997</v>
      </c>
      <c r="I220" s="5"/>
      <c r="J220" s="5"/>
    </row>
    <row r="221" spans="2:10">
      <c r="B221" s="24" t="s">
        <v>818</v>
      </c>
      <c r="C221" s="4" t="s">
        <v>379</v>
      </c>
      <c r="D221" s="5">
        <v>6</v>
      </c>
      <c r="E221" s="6">
        <v>4.6619999999999999</v>
      </c>
      <c r="F221" s="6">
        <f t="shared" si="11"/>
        <v>27.972000000000001</v>
      </c>
      <c r="G221" s="5">
        <v>0</v>
      </c>
      <c r="H221" s="6">
        <f t="shared" si="13"/>
        <v>27.972000000000001</v>
      </c>
      <c r="I221" s="5"/>
      <c r="J221" s="5"/>
    </row>
    <row r="222" spans="2:10">
      <c r="B222" s="24" t="s">
        <v>819</v>
      </c>
      <c r="C222" s="4" t="s">
        <v>380</v>
      </c>
      <c r="D222" s="5">
        <v>1</v>
      </c>
      <c r="E222" s="6">
        <v>6.55</v>
      </c>
      <c r="F222" s="6">
        <f t="shared" si="11"/>
        <v>6.55</v>
      </c>
      <c r="G222" s="5">
        <f t="shared" si="12"/>
        <v>0.65500000000000003</v>
      </c>
      <c r="H222" s="6">
        <f t="shared" si="13"/>
        <v>7.2050000000000001</v>
      </c>
      <c r="I222" s="5"/>
      <c r="J222" s="5"/>
    </row>
    <row r="223" spans="2:10">
      <c r="B223" s="24" t="s">
        <v>820</v>
      </c>
      <c r="C223" s="4" t="s">
        <v>381</v>
      </c>
      <c r="D223" s="5">
        <v>6</v>
      </c>
      <c r="E223" s="5">
        <v>1.266</v>
      </c>
      <c r="F223" s="6">
        <f t="shared" si="11"/>
        <v>7.5960000000000001</v>
      </c>
      <c r="G223" s="5">
        <v>0</v>
      </c>
      <c r="H223" s="6">
        <f t="shared" si="13"/>
        <v>7.5960000000000001</v>
      </c>
      <c r="I223" s="5"/>
      <c r="J223" s="5"/>
    </row>
    <row r="224" spans="2:10">
      <c r="B224" s="24" t="s">
        <v>821</v>
      </c>
      <c r="C224" s="4" t="s">
        <v>382</v>
      </c>
      <c r="D224" s="5">
        <v>6</v>
      </c>
      <c r="E224" s="5">
        <v>1.663</v>
      </c>
      <c r="F224" s="6">
        <f t="shared" si="11"/>
        <v>9.9779999999999998</v>
      </c>
      <c r="G224" s="5">
        <f t="shared" si="12"/>
        <v>0.99780000000000002</v>
      </c>
      <c r="H224" s="6">
        <f t="shared" si="13"/>
        <v>10.9758</v>
      </c>
      <c r="I224" s="5"/>
      <c r="J224" s="5"/>
    </row>
    <row r="225" spans="2:10">
      <c r="B225" s="24" t="s">
        <v>822</v>
      </c>
      <c r="C225" s="4" t="s">
        <v>383</v>
      </c>
      <c r="D225" s="5">
        <v>1</v>
      </c>
      <c r="E225" s="5">
        <v>2.0409999999999999</v>
      </c>
      <c r="F225" s="6">
        <f t="shared" si="11"/>
        <v>2.0409999999999999</v>
      </c>
      <c r="G225" s="5">
        <v>0</v>
      </c>
      <c r="H225" s="6">
        <f t="shared" si="13"/>
        <v>2.0409999999999999</v>
      </c>
      <c r="I225" s="5"/>
      <c r="J225" s="5"/>
    </row>
    <row r="226" spans="2:10">
      <c r="B226" s="25" t="s">
        <v>823</v>
      </c>
      <c r="C226" s="10" t="s">
        <v>384</v>
      </c>
      <c r="D226" s="11">
        <v>4</v>
      </c>
      <c r="E226" s="11">
        <v>1.2529999999999999</v>
      </c>
      <c r="F226" s="16">
        <f t="shared" si="11"/>
        <v>5.0119999999999996</v>
      </c>
      <c r="G226" s="11">
        <f t="shared" si="12"/>
        <v>0.50119999999999998</v>
      </c>
      <c r="H226" s="16">
        <f t="shared" si="13"/>
        <v>5.5131999999999994</v>
      </c>
      <c r="I226" s="11">
        <v>-4</v>
      </c>
      <c r="J226" s="38" t="s">
        <v>1205</v>
      </c>
    </row>
    <row r="227" spans="2:10">
      <c r="B227" s="24" t="s">
        <v>824</v>
      </c>
      <c r="C227" s="4" t="s">
        <v>385</v>
      </c>
      <c r="D227" s="5">
        <v>6</v>
      </c>
      <c r="E227" s="5">
        <v>0.90500000000000003</v>
      </c>
      <c r="F227" s="6">
        <f t="shared" si="11"/>
        <v>5.43</v>
      </c>
      <c r="G227" s="5">
        <v>0</v>
      </c>
      <c r="H227" s="6">
        <f t="shared" si="13"/>
        <v>5.43</v>
      </c>
      <c r="I227" s="5"/>
      <c r="J227" s="5"/>
    </row>
    <row r="228" spans="2:10">
      <c r="B228" s="24" t="s">
        <v>825</v>
      </c>
      <c r="C228" s="4" t="s">
        <v>386</v>
      </c>
      <c r="D228" s="5">
        <v>6</v>
      </c>
      <c r="E228" s="5">
        <v>1.488</v>
      </c>
      <c r="F228" s="6">
        <f t="shared" si="11"/>
        <v>8.9280000000000008</v>
      </c>
      <c r="G228" s="5">
        <v>0</v>
      </c>
      <c r="H228" s="6">
        <f t="shared" si="13"/>
        <v>8.9280000000000008</v>
      </c>
      <c r="I228" s="5"/>
      <c r="J228" s="5"/>
    </row>
    <row r="229" spans="2:10">
      <c r="B229" s="24" t="s">
        <v>826</v>
      </c>
      <c r="C229" s="4" t="s">
        <v>387</v>
      </c>
      <c r="D229" s="5">
        <v>5</v>
      </c>
      <c r="E229" s="5">
        <v>1.7789999999999999</v>
      </c>
      <c r="F229" s="6">
        <f t="shared" si="11"/>
        <v>8.8949999999999996</v>
      </c>
      <c r="G229" s="5">
        <v>0</v>
      </c>
      <c r="H229" s="6">
        <f t="shared" si="13"/>
        <v>8.8949999999999996</v>
      </c>
      <c r="I229" s="5"/>
      <c r="J229" s="5"/>
    </row>
    <row r="230" spans="2:10">
      <c r="B230" s="24" t="s">
        <v>827</v>
      </c>
      <c r="C230" s="4" t="s">
        <v>388</v>
      </c>
      <c r="D230" s="5">
        <v>1</v>
      </c>
      <c r="E230" s="5">
        <v>1.157</v>
      </c>
      <c r="F230" s="6">
        <f t="shared" si="11"/>
        <v>1.157</v>
      </c>
      <c r="G230" s="5">
        <v>0</v>
      </c>
      <c r="H230" s="6">
        <f t="shared" si="13"/>
        <v>1.157</v>
      </c>
      <c r="I230" s="5"/>
      <c r="J230" s="5"/>
    </row>
    <row r="231" spans="2:10">
      <c r="B231" s="24" t="s">
        <v>828</v>
      </c>
      <c r="C231" s="4" t="s">
        <v>389</v>
      </c>
      <c r="D231" s="5">
        <v>40</v>
      </c>
      <c r="E231" s="5">
        <v>0.86499999999999999</v>
      </c>
      <c r="F231" s="6">
        <f t="shared" si="11"/>
        <v>34.6</v>
      </c>
      <c r="G231" s="5">
        <v>0</v>
      </c>
      <c r="H231" s="6">
        <f t="shared" si="13"/>
        <v>34.6</v>
      </c>
      <c r="I231" s="5"/>
      <c r="J231" s="5"/>
    </row>
    <row r="232" spans="2:10">
      <c r="B232" s="24" t="s">
        <v>829</v>
      </c>
      <c r="C232" s="4" t="s">
        <v>390</v>
      </c>
      <c r="D232" s="5">
        <v>6</v>
      </c>
      <c r="E232" s="5">
        <v>1.401</v>
      </c>
      <c r="F232" s="6">
        <f t="shared" si="11"/>
        <v>8.4060000000000006</v>
      </c>
      <c r="G232" s="5">
        <f t="shared" si="12"/>
        <v>0.84060000000000012</v>
      </c>
      <c r="H232" s="6">
        <f t="shared" si="13"/>
        <v>9.2466000000000008</v>
      </c>
      <c r="I232" s="5"/>
      <c r="J232" s="5"/>
    </row>
    <row r="233" spans="2:10">
      <c r="B233" s="26" t="s">
        <v>830</v>
      </c>
      <c r="C233" s="14" t="s">
        <v>391</v>
      </c>
      <c r="D233" s="15">
        <v>6</v>
      </c>
      <c r="E233" s="15">
        <v>4.0049999999999999</v>
      </c>
      <c r="F233" s="17">
        <f t="shared" si="11"/>
        <v>24.03</v>
      </c>
      <c r="G233" s="15">
        <v>0</v>
      </c>
      <c r="H233" s="17">
        <f t="shared" si="13"/>
        <v>24.03</v>
      </c>
      <c r="I233" s="15">
        <v>-2</v>
      </c>
      <c r="J233" s="5"/>
    </row>
    <row r="234" spans="2:10">
      <c r="B234" s="24" t="s">
        <v>831</v>
      </c>
      <c r="C234" s="4" t="s">
        <v>392</v>
      </c>
      <c r="D234" s="5">
        <v>3</v>
      </c>
      <c r="E234" s="5">
        <v>4.101</v>
      </c>
      <c r="F234" s="6">
        <f t="shared" si="11"/>
        <v>12.303000000000001</v>
      </c>
      <c r="G234" s="5">
        <v>0</v>
      </c>
      <c r="H234" s="6">
        <f t="shared" si="13"/>
        <v>12.303000000000001</v>
      </c>
      <c r="I234" s="5"/>
      <c r="J234" s="5"/>
    </row>
    <row r="235" spans="2:10">
      <c r="B235" s="24" t="s">
        <v>832</v>
      </c>
      <c r="C235" s="4" t="s">
        <v>393</v>
      </c>
      <c r="D235" s="5">
        <v>30</v>
      </c>
      <c r="E235" s="5">
        <v>0.20599999999999999</v>
      </c>
      <c r="F235" s="6">
        <f t="shared" si="11"/>
        <v>6.18</v>
      </c>
      <c r="G235" s="5">
        <v>0</v>
      </c>
      <c r="H235" s="6">
        <f t="shared" si="13"/>
        <v>6.18</v>
      </c>
      <c r="I235" s="5"/>
      <c r="J235" s="5"/>
    </row>
    <row r="236" spans="2:10">
      <c r="B236" s="24" t="s">
        <v>833</v>
      </c>
      <c r="C236" s="4" t="s">
        <v>394</v>
      </c>
      <c r="D236" s="5">
        <v>3</v>
      </c>
      <c r="E236" s="5">
        <v>2.6789999999999998</v>
      </c>
      <c r="F236" s="6">
        <f t="shared" si="11"/>
        <v>8.036999999999999</v>
      </c>
      <c r="G236" s="5">
        <f t="shared" si="12"/>
        <v>0.80369999999999997</v>
      </c>
      <c r="H236" s="6">
        <f t="shared" si="13"/>
        <v>8.8406999999999982</v>
      </c>
      <c r="I236" s="5"/>
      <c r="J236" s="5"/>
    </row>
    <row r="237" spans="2:10">
      <c r="B237" s="24" t="s">
        <v>834</v>
      </c>
      <c r="C237" s="4" t="s">
        <v>395</v>
      </c>
      <c r="D237" s="5">
        <v>24</v>
      </c>
      <c r="E237" s="5">
        <v>1.849</v>
      </c>
      <c r="F237" s="6">
        <f t="shared" si="11"/>
        <v>44.375999999999998</v>
      </c>
      <c r="G237" s="5">
        <v>0</v>
      </c>
      <c r="H237" s="6">
        <f t="shared" si="13"/>
        <v>44.375999999999998</v>
      </c>
      <c r="I237" s="5"/>
      <c r="J237" s="5"/>
    </row>
    <row r="238" spans="2:10">
      <c r="B238" s="24" t="s">
        <v>835</v>
      </c>
      <c r="C238" s="4" t="s">
        <v>396</v>
      </c>
      <c r="D238" s="5">
        <v>24</v>
      </c>
      <c r="E238" s="6">
        <v>0.89100000000000001</v>
      </c>
      <c r="F238" s="6">
        <f>E238*D238</f>
        <v>21.384</v>
      </c>
      <c r="G238" s="5">
        <f>F238*10%</f>
        <v>2.1384000000000003</v>
      </c>
      <c r="H238" s="6">
        <f t="shared" si="13"/>
        <v>23.522400000000001</v>
      </c>
      <c r="I238" s="5"/>
      <c r="J238" s="5"/>
    </row>
    <row r="239" spans="2:10">
      <c r="B239" s="24" t="s">
        <v>836</v>
      </c>
      <c r="C239" s="4" t="s">
        <v>397</v>
      </c>
      <c r="D239" s="5">
        <v>1</v>
      </c>
      <c r="E239" s="6">
        <v>0.97199999999999998</v>
      </c>
      <c r="F239" s="6">
        <f t="shared" ref="F239:F302" si="14">E239*D239</f>
        <v>0.97199999999999998</v>
      </c>
      <c r="G239" s="5">
        <v>0</v>
      </c>
      <c r="H239" s="6">
        <f t="shared" si="13"/>
        <v>0.97199999999999998</v>
      </c>
      <c r="I239" s="5"/>
      <c r="J239" s="5"/>
    </row>
    <row r="240" spans="2:10">
      <c r="B240" s="24" t="s">
        <v>837</v>
      </c>
      <c r="C240" s="4" t="s">
        <v>398</v>
      </c>
      <c r="D240" s="5">
        <v>3</v>
      </c>
      <c r="E240" s="6">
        <v>0.71599999999999997</v>
      </c>
      <c r="F240" s="6">
        <f t="shared" si="14"/>
        <v>2.1479999999999997</v>
      </c>
      <c r="G240" s="5">
        <v>0</v>
      </c>
      <c r="H240" s="6">
        <f t="shared" si="13"/>
        <v>2.1479999999999997</v>
      </c>
      <c r="I240" s="5"/>
      <c r="J240" s="5"/>
    </row>
    <row r="241" spans="2:10">
      <c r="B241" s="24" t="s">
        <v>838</v>
      </c>
      <c r="C241" s="4" t="s">
        <v>399</v>
      </c>
      <c r="D241" s="5">
        <v>3</v>
      </c>
      <c r="E241" s="6">
        <v>2.8109999999999999</v>
      </c>
      <c r="F241" s="6">
        <f t="shared" si="14"/>
        <v>8.4329999999999998</v>
      </c>
      <c r="G241" s="5">
        <v>0</v>
      </c>
      <c r="H241" s="6">
        <f t="shared" si="13"/>
        <v>8.4329999999999998</v>
      </c>
      <c r="I241" s="5"/>
      <c r="J241" s="5"/>
    </row>
    <row r="242" spans="2:10">
      <c r="B242" s="24" t="s">
        <v>839</v>
      </c>
      <c r="C242" s="4" t="s">
        <v>400</v>
      </c>
      <c r="D242" s="5">
        <v>25</v>
      </c>
      <c r="E242" s="6">
        <v>0.746</v>
      </c>
      <c r="F242" s="6">
        <f t="shared" si="14"/>
        <v>18.649999999999999</v>
      </c>
      <c r="G242" s="5">
        <v>0</v>
      </c>
      <c r="H242" s="6">
        <f t="shared" si="13"/>
        <v>18.649999999999999</v>
      </c>
      <c r="I242" s="5"/>
      <c r="J242" s="5"/>
    </row>
    <row r="243" spans="2:10">
      <c r="B243" s="24" t="s">
        <v>840</v>
      </c>
      <c r="C243" s="4" t="s">
        <v>401</v>
      </c>
      <c r="D243" s="5">
        <v>6</v>
      </c>
      <c r="E243" s="6">
        <v>2.9460000000000002</v>
      </c>
      <c r="F243" s="6">
        <f t="shared" si="14"/>
        <v>17.676000000000002</v>
      </c>
      <c r="G243" s="5">
        <v>0</v>
      </c>
      <c r="H243" s="6">
        <f t="shared" si="13"/>
        <v>17.676000000000002</v>
      </c>
      <c r="I243" s="5"/>
      <c r="J243" s="5"/>
    </row>
    <row r="244" spans="2:10">
      <c r="B244" s="24" t="s">
        <v>841</v>
      </c>
      <c r="C244" s="4" t="s">
        <v>402</v>
      </c>
      <c r="D244" s="5">
        <v>3</v>
      </c>
      <c r="E244" s="6">
        <v>2.867</v>
      </c>
      <c r="F244" s="6">
        <f t="shared" si="14"/>
        <v>8.6009999999999991</v>
      </c>
      <c r="G244" s="5">
        <v>0</v>
      </c>
      <c r="H244" s="6">
        <f t="shared" si="13"/>
        <v>8.6009999999999991</v>
      </c>
      <c r="I244" s="5"/>
      <c r="J244" s="5"/>
    </row>
    <row r="245" spans="2:10">
      <c r="B245" s="24" t="s">
        <v>842</v>
      </c>
      <c r="C245" s="4" t="s">
        <v>403</v>
      </c>
      <c r="D245" s="5">
        <v>25</v>
      </c>
      <c r="E245" s="6">
        <v>3.1760000000000002</v>
      </c>
      <c r="F245" s="6">
        <f t="shared" si="14"/>
        <v>79.400000000000006</v>
      </c>
      <c r="G245" s="5">
        <v>0</v>
      </c>
      <c r="H245" s="6">
        <f t="shared" si="13"/>
        <v>79.400000000000006</v>
      </c>
      <c r="I245" s="5"/>
      <c r="J245" s="5"/>
    </row>
    <row r="246" spans="2:10">
      <c r="B246" s="24" t="s">
        <v>843</v>
      </c>
      <c r="C246" s="4" t="s">
        <v>404</v>
      </c>
      <c r="D246" s="5">
        <v>3</v>
      </c>
      <c r="E246" s="6">
        <v>6.9260000000000002</v>
      </c>
      <c r="F246" s="6">
        <f t="shared" si="14"/>
        <v>20.777999999999999</v>
      </c>
      <c r="G246" s="5">
        <v>0</v>
      </c>
      <c r="H246" s="6">
        <f t="shared" si="13"/>
        <v>20.777999999999999</v>
      </c>
      <c r="I246" s="5"/>
      <c r="J246" s="5"/>
    </row>
    <row r="247" spans="2:10">
      <c r="B247" s="24" t="s">
        <v>844</v>
      </c>
      <c r="C247" s="4" t="s">
        <v>405</v>
      </c>
      <c r="D247" s="5">
        <v>2</v>
      </c>
      <c r="E247" s="6">
        <v>2.6419999999999999</v>
      </c>
      <c r="F247" s="6">
        <f t="shared" si="14"/>
        <v>5.2839999999999998</v>
      </c>
      <c r="G247" s="5">
        <v>0</v>
      </c>
      <c r="H247" s="6">
        <f t="shared" si="13"/>
        <v>5.2839999999999998</v>
      </c>
      <c r="I247" s="5"/>
      <c r="J247" s="5"/>
    </row>
    <row r="248" spans="2:10">
      <c r="B248" s="24" t="s">
        <v>845</v>
      </c>
      <c r="C248" s="4" t="s">
        <v>406</v>
      </c>
      <c r="D248" s="5">
        <v>4</v>
      </c>
      <c r="E248" s="6">
        <v>1.944</v>
      </c>
      <c r="F248" s="6">
        <f t="shared" si="14"/>
        <v>7.7759999999999998</v>
      </c>
      <c r="G248" s="5">
        <v>0</v>
      </c>
      <c r="H248" s="6">
        <f t="shared" si="13"/>
        <v>7.7759999999999998</v>
      </c>
      <c r="I248" s="5"/>
      <c r="J248" s="5"/>
    </row>
    <row r="249" spans="2:10">
      <c r="B249" s="24" t="s">
        <v>846</v>
      </c>
      <c r="C249" s="4" t="s">
        <v>407</v>
      </c>
      <c r="D249" s="5">
        <v>3</v>
      </c>
      <c r="E249" s="6">
        <v>0.56999999999999995</v>
      </c>
      <c r="F249" s="6">
        <f t="shared" si="14"/>
        <v>1.71</v>
      </c>
      <c r="G249" s="5">
        <v>0</v>
      </c>
      <c r="H249" s="6">
        <f t="shared" si="13"/>
        <v>1.71</v>
      </c>
      <c r="I249" s="5"/>
      <c r="J249" s="5"/>
    </row>
    <row r="250" spans="2:10">
      <c r="B250" s="24" t="s">
        <v>847</v>
      </c>
      <c r="C250" s="4" t="s">
        <v>408</v>
      </c>
      <c r="D250" s="5">
        <v>3</v>
      </c>
      <c r="E250" s="6">
        <v>7.08</v>
      </c>
      <c r="F250" s="6">
        <f t="shared" si="14"/>
        <v>21.240000000000002</v>
      </c>
      <c r="G250" s="5">
        <f t="shared" ref="G250:G262" si="15">F250*10%</f>
        <v>2.1240000000000001</v>
      </c>
      <c r="H250" s="6">
        <f t="shared" si="13"/>
        <v>23.364000000000001</v>
      </c>
      <c r="I250" s="5"/>
      <c r="J250" s="5"/>
    </row>
    <row r="251" spans="2:10">
      <c r="B251" s="24" t="s">
        <v>848</v>
      </c>
      <c r="C251" s="4" t="s">
        <v>409</v>
      </c>
      <c r="D251" s="5">
        <v>2</v>
      </c>
      <c r="E251" s="6">
        <v>4.3330000000000002</v>
      </c>
      <c r="F251" s="6">
        <f t="shared" si="14"/>
        <v>8.6660000000000004</v>
      </c>
      <c r="G251" s="5">
        <f t="shared" si="15"/>
        <v>0.86660000000000004</v>
      </c>
      <c r="H251" s="6">
        <f t="shared" si="13"/>
        <v>9.5326000000000004</v>
      </c>
      <c r="I251" s="5"/>
      <c r="J251" s="5"/>
    </row>
    <row r="252" spans="2:10">
      <c r="B252" s="24" t="s">
        <v>849</v>
      </c>
      <c r="C252" s="4" t="s">
        <v>410</v>
      </c>
      <c r="D252" s="5">
        <v>1</v>
      </c>
      <c r="E252" s="6">
        <v>3.89</v>
      </c>
      <c r="F252" s="6">
        <f t="shared" si="14"/>
        <v>3.89</v>
      </c>
      <c r="G252" s="5">
        <v>0</v>
      </c>
      <c r="H252" s="6">
        <f t="shared" si="13"/>
        <v>3.89</v>
      </c>
      <c r="I252" s="5"/>
      <c r="J252" s="5"/>
    </row>
    <row r="253" spans="2:10">
      <c r="B253" s="24" t="s">
        <v>850</v>
      </c>
      <c r="C253" s="4" t="s">
        <v>411</v>
      </c>
      <c r="D253" s="5">
        <v>4</v>
      </c>
      <c r="E253" s="6">
        <v>0.95</v>
      </c>
      <c r="F253" s="6">
        <f t="shared" si="14"/>
        <v>3.8</v>
      </c>
      <c r="G253" s="5">
        <v>0</v>
      </c>
      <c r="H253" s="6">
        <f t="shared" si="13"/>
        <v>3.8</v>
      </c>
      <c r="I253" s="5"/>
      <c r="J253" s="5"/>
    </row>
    <row r="254" spans="2:10">
      <c r="B254" s="24" t="s">
        <v>851</v>
      </c>
      <c r="C254" s="4" t="s">
        <v>412</v>
      </c>
      <c r="D254" s="5">
        <v>3</v>
      </c>
      <c r="E254" s="5">
        <v>2.0630000000000002</v>
      </c>
      <c r="F254" s="6">
        <f t="shared" si="14"/>
        <v>6.1890000000000001</v>
      </c>
      <c r="G254" s="5">
        <v>0</v>
      </c>
      <c r="H254" s="6">
        <f t="shared" si="13"/>
        <v>6.1890000000000001</v>
      </c>
      <c r="I254" s="5"/>
      <c r="J254" s="5"/>
    </row>
    <row r="255" spans="2:10">
      <c r="B255" s="24" t="s">
        <v>852</v>
      </c>
      <c r="C255" s="4" t="s">
        <v>413</v>
      </c>
      <c r="D255" s="5">
        <v>12</v>
      </c>
      <c r="E255" s="5">
        <v>5.93</v>
      </c>
      <c r="F255" s="6">
        <f t="shared" si="14"/>
        <v>71.16</v>
      </c>
      <c r="G255" s="5">
        <v>0</v>
      </c>
      <c r="H255" s="6">
        <f t="shared" si="13"/>
        <v>71.16</v>
      </c>
      <c r="I255" s="5"/>
      <c r="J255" s="5"/>
    </row>
    <row r="256" spans="2:10">
      <c r="B256" s="24" t="s">
        <v>853</v>
      </c>
      <c r="C256" s="4" t="s">
        <v>414</v>
      </c>
      <c r="D256" s="5">
        <v>12</v>
      </c>
      <c r="E256" s="5">
        <v>2.58</v>
      </c>
      <c r="F256" s="6">
        <f t="shared" si="14"/>
        <v>30.96</v>
      </c>
      <c r="G256" s="5">
        <v>0</v>
      </c>
      <c r="H256" s="6">
        <f t="shared" si="13"/>
        <v>30.96</v>
      </c>
      <c r="I256" s="5"/>
      <c r="J256" s="5"/>
    </row>
    <row r="257" spans="2:10">
      <c r="B257" s="24" t="s">
        <v>854</v>
      </c>
      <c r="C257" s="4" t="s">
        <v>415</v>
      </c>
      <c r="D257" s="5">
        <v>3</v>
      </c>
      <c r="E257" s="5">
        <v>4.609</v>
      </c>
      <c r="F257" s="6">
        <f t="shared" si="14"/>
        <v>13.827</v>
      </c>
      <c r="G257" s="5">
        <f t="shared" si="15"/>
        <v>1.3827</v>
      </c>
      <c r="H257" s="6">
        <f t="shared" si="13"/>
        <v>15.2097</v>
      </c>
      <c r="I257" s="5"/>
      <c r="J257" s="5"/>
    </row>
    <row r="258" spans="2:10">
      <c r="B258" s="24" t="s">
        <v>855</v>
      </c>
      <c r="C258" s="4" t="s">
        <v>416</v>
      </c>
      <c r="D258" s="5">
        <v>1</v>
      </c>
      <c r="E258" s="5">
        <v>35.99</v>
      </c>
      <c r="F258" s="6">
        <f t="shared" si="14"/>
        <v>35.99</v>
      </c>
      <c r="G258" s="5">
        <v>0</v>
      </c>
      <c r="H258" s="6">
        <f t="shared" si="13"/>
        <v>35.99</v>
      </c>
      <c r="I258" s="5"/>
      <c r="J258" s="5"/>
    </row>
    <row r="259" spans="2:10">
      <c r="B259" s="24" t="s">
        <v>856</v>
      </c>
      <c r="C259" s="4" t="s">
        <v>417</v>
      </c>
      <c r="D259" s="5">
        <v>6</v>
      </c>
      <c r="E259" s="5">
        <v>1.333</v>
      </c>
      <c r="F259" s="6">
        <f t="shared" si="14"/>
        <v>7.9979999999999993</v>
      </c>
      <c r="G259" s="5">
        <v>0</v>
      </c>
      <c r="H259" s="6">
        <f t="shared" si="13"/>
        <v>7.9979999999999993</v>
      </c>
      <c r="I259" s="5"/>
      <c r="J259" s="5"/>
    </row>
    <row r="260" spans="2:10">
      <c r="B260" s="24" t="s">
        <v>857</v>
      </c>
      <c r="C260" s="4" t="s">
        <v>418</v>
      </c>
      <c r="D260" s="5">
        <v>1</v>
      </c>
      <c r="E260" s="5">
        <v>5.27</v>
      </c>
      <c r="F260" s="6">
        <f t="shared" si="14"/>
        <v>5.27</v>
      </c>
      <c r="G260" s="5">
        <f t="shared" si="15"/>
        <v>0.52700000000000002</v>
      </c>
      <c r="H260" s="6">
        <f t="shared" si="13"/>
        <v>5.7969999999999997</v>
      </c>
      <c r="I260" s="5"/>
      <c r="J260" s="5"/>
    </row>
    <row r="261" spans="2:10">
      <c r="B261" s="24" t="s">
        <v>858</v>
      </c>
      <c r="C261" s="4" t="s">
        <v>419</v>
      </c>
      <c r="D261" s="5">
        <v>1</v>
      </c>
      <c r="E261" s="5">
        <v>5.2640000000000002</v>
      </c>
      <c r="F261" s="6">
        <f t="shared" si="14"/>
        <v>5.2640000000000002</v>
      </c>
      <c r="G261" s="5">
        <f t="shared" si="15"/>
        <v>0.52640000000000009</v>
      </c>
      <c r="H261" s="6">
        <f t="shared" si="13"/>
        <v>5.7904</v>
      </c>
      <c r="I261" s="5"/>
      <c r="J261" s="5"/>
    </row>
    <row r="262" spans="2:10">
      <c r="B262" s="24" t="s">
        <v>859</v>
      </c>
      <c r="C262" s="4" t="s">
        <v>420</v>
      </c>
      <c r="D262" s="5">
        <v>1</v>
      </c>
      <c r="E262" s="5">
        <v>5.2670000000000003</v>
      </c>
      <c r="F262" s="6">
        <f t="shared" si="14"/>
        <v>5.2670000000000003</v>
      </c>
      <c r="G262" s="5">
        <f t="shared" si="15"/>
        <v>0.52670000000000006</v>
      </c>
      <c r="H262" s="6">
        <f t="shared" si="13"/>
        <v>5.7937000000000003</v>
      </c>
      <c r="I262" s="5"/>
      <c r="J262" s="5"/>
    </row>
    <row r="263" spans="2:10">
      <c r="B263" s="24" t="s">
        <v>860</v>
      </c>
      <c r="C263" s="4" t="s">
        <v>421</v>
      </c>
      <c r="D263" s="5">
        <v>1</v>
      </c>
      <c r="E263" s="5">
        <v>7.35</v>
      </c>
      <c r="F263" s="6">
        <f t="shared" si="14"/>
        <v>7.35</v>
      </c>
      <c r="G263" s="5">
        <v>0</v>
      </c>
      <c r="H263" s="6">
        <f t="shared" si="13"/>
        <v>7.35</v>
      </c>
      <c r="I263" s="5"/>
      <c r="J263" s="5"/>
    </row>
    <row r="264" spans="2:10">
      <c r="B264" s="24" t="s">
        <v>861</v>
      </c>
      <c r="C264" s="4" t="s">
        <v>422</v>
      </c>
      <c r="D264" s="5">
        <v>3</v>
      </c>
      <c r="E264" s="5">
        <v>1.38</v>
      </c>
      <c r="F264" s="6">
        <f t="shared" si="14"/>
        <v>4.1399999999999997</v>
      </c>
      <c r="G264" s="5">
        <v>0</v>
      </c>
      <c r="H264" s="6">
        <f t="shared" si="13"/>
        <v>4.1399999999999997</v>
      </c>
      <c r="I264" s="5"/>
      <c r="J264" s="5"/>
    </row>
    <row r="265" spans="2:10">
      <c r="B265" s="24" t="s">
        <v>862</v>
      </c>
      <c r="C265" s="4" t="s">
        <v>423</v>
      </c>
      <c r="D265" s="5">
        <v>1</v>
      </c>
      <c r="E265" s="5">
        <v>16.38</v>
      </c>
      <c r="F265" s="6">
        <f t="shared" si="14"/>
        <v>16.38</v>
      </c>
      <c r="G265" s="5">
        <v>0</v>
      </c>
      <c r="H265" s="6">
        <f t="shared" si="13"/>
        <v>16.38</v>
      </c>
      <c r="I265" s="5"/>
      <c r="J265" s="5"/>
    </row>
    <row r="266" spans="2:10">
      <c r="B266" s="25" t="s">
        <v>863</v>
      </c>
      <c r="C266" s="10" t="s">
        <v>424</v>
      </c>
      <c r="D266" s="11">
        <v>1</v>
      </c>
      <c r="E266" s="11">
        <v>4.04</v>
      </c>
      <c r="F266" s="16">
        <f t="shared" si="14"/>
        <v>4.04</v>
      </c>
      <c r="G266" s="11">
        <v>0</v>
      </c>
      <c r="H266" s="16">
        <f t="shared" si="13"/>
        <v>4.04</v>
      </c>
      <c r="I266" s="11">
        <v>-1</v>
      </c>
      <c r="J266" s="38" t="s">
        <v>1205</v>
      </c>
    </row>
    <row r="267" spans="2:10">
      <c r="B267" s="27" t="s">
        <v>864</v>
      </c>
      <c r="C267" s="12" t="s">
        <v>425</v>
      </c>
      <c r="D267" s="13">
        <v>3</v>
      </c>
      <c r="E267" s="13">
        <v>3.5</v>
      </c>
      <c r="F267" s="19">
        <f t="shared" si="14"/>
        <v>10.5</v>
      </c>
      <c r="G267" s="13">
        <v>0</v>
      </c>
      <c r="H267" s="19">
        <f t="shared" si="13"/>
        <v>10.5</v>
      </c>
      <c r="I267" s="13">
        <v>3</v>
      </c>
      <c r="J267" s="5"/>
    </row>
    <row r="268" spans="2:10">
      <c r="B268" s="27" t="s">
        <v>865</v>
      </c>
      <c r="C268" s="12" t="s">
        <v>426</v>
      </c>
      <c r="D268" s="13">
        <v>1</v>
      </c>
      <c r="E268" s="13">
        <v>4.13</v>
      </c>
      <c r="F268" s="19">
        <f t="shared" si="14"/>
        <v>4.13</v>
      </c>
      <c r="G268" s="13">
        <v>0</v>
      </c>
      <c r="H268" s="19">
        <f t="shared" si="13"/>
        <v>4.13</v>
      </c>
      <c r="I268" s="13">
        <v>3</v>
      </c>
      <c r="J268" s="5"/>
    </row>
    <row r="269" spans="2:10">
      <c r="B269" s="24" t="s">
        <v>866</v>
      </c>
      <c r="C269" s="4" t="s">
        <v>427</v>
      </c>
      <c r="D269" s="5">
        <v>3</v>
      </c>
      <c r="E269" s="5">
        <v>10.83</v>
      </c>
      <c r="F269" s="6">
        <f t="shared" si="14"/>
        <v>32.49</v>
      </c>
      <c r="G269" s="5">
        <v>0</v>
      </c>
      <c r="H269" s="6">
        <f t="shared" si="13"/>
        <v>32.49</v>
      </c>
      <c r="I269" s="5"/>
      <c r="J269" s="5"/>
    </row>
    <row r="270" spans="2:10">
      <c r="B270" s="24" t="s">
        <v>867</v>
      </c>
      <c r="C270" s="4" t="s">
        <v>428</v>
      </c>
      <c r="D270" s="5">
        <v>3</v>
      </c>
      <c r="E270" s="5">
        <v>6.96</v>
      </c>
      <c r="F270" s="6">
        <f t="shared" si="14"/>
        <v>20.88</v>
      </c>
      <c r="G270" s="5">
        <v>0</v>
      </c>
      <c r="H270" s="6">
        <f t="shared" si="13"/>
        <v>20.88</v>
      </c>
      <c r="I270" s="5"/>
      <c r="J270" s="5"/>
    </row>
    <row r="271" spans="2:10">
      <c r="B271" s="24" t="s">
        <v>868</v>
      </c>
      <c r="C271" s="4" t="s">
        <v>429</v>
      </c>
      <c r="D271" s="5">
        <v>1</v>
      </c>
      <c r="E271" s="5">
        <v>6.96</v>
      </c>
      <c r="F271" s="6">
        <f t="shared" si="14"/>
        <v>6.96</v>
      </c>
      <c r="G271" s="5">
        <v>0</v>
      </c>
      <c r="H271" s="6">
        <f t="shared" si="13"/>
        <v>6.96</v>
      </c>
      <c r="I271" s="5"/>
      <c r="J271" s="5"/>
    </row>
    <row r="272" spans="2:10">
      <c r="B272" s="24" t="s">
        <v>869</v>
      </c>
      <c r="C272" s="4" t="s">
        <v>430</v>
      </c>
      <c r="D272" s="5">
        <v>2</v>
      </c>
      <c r="E272" s="5">
        <v>7.04</v>
      </c>
      <c r="F272" s="6">
        <f t="shared" si="14"/>
        <v>14.08</v>
      </c>
      <c r="G272" s="5">
        <v>0</v>
      </c>
      <c r="H272" s="6">
        <f t="shared" ref="H272:H335" si="16">G272+F272</f>
        <v>14.08</v>
      </c>
      <c r="I272" s="5"/>
      <c r="J272" s="5"/>
    </row>
    <row r="273" spans="2:10">
      <c r="B273" s="24" t="s">
        <v>870</v>
      </c>
      <c r="C273" s="4" t="s">
        <v>431</v>
      </c>
      <c r="D273" s="5">
        <v>2</v>
      </c>
      <c r="E273" s="5">
        <v>21.13</v>
      </c>
      <c r="F273" s="6">
        <f t="shared" si="14"/>
        <v>42.26</v>
      </c>
      <c r="G273" s="5">
        <v>0</v>
      </c>
      <c r="H273" s="6">
        <f t="shared" si="16"/>
        <v>42.26</v>
      </c>
      <c r="I273" s="5"/>
      <c r="J273" s="5"/>
    </row>
    <row r="274" spans="2:10">
      <c r="B274" s="24" t="s">
        <v>871</v>
      </c>
      <c r="C274" s="4" t="s">
        <v>432</v>
      </c>
      <c r="D274" s="5">
        <v>2</v>
      </c>
      <c r="E274" s="5">
        <v>7.04</v>
      </c>
      <c r="F274" s="6">
        <f t="shared" si="14"/>
        <v>14.08</v>
      </c>
      <c r="G274" s="5">
        <v>0</v>
      </c>
      <c r="H274" s="6">
        <f t="shared" si="16"/>
        <v>14.08</v>
      </c>
      <c r="I274" s="5"/>
      <c r="J274" s="5"/>
    </row>
    <row r="275" spans="2:10">
      <c r="B275" s="24" t="s">
        <v>872</v>
      </c>
      <c r="C275" s="4" t="s">
        <v>433</v>
      </c>
      <c r="D275" s="5">
        <v>1</v>
      </c>
      <c r="E275" s="5">
        <v>5.67</v>
      </c>
      <c r="F275" s="6">
        <f t="shared" si="14"/>
        <v>5.67</v>
      </c>
      <c r="G275" s="5">
        <v>0</v>
      </c>
      <c r="H275" s="6">
        <f t="shared" si="16"/>
        <v>5.67</v>
      </c>
      <c r="I275" s="5"/>
      <c r="J275" s="5"/>
    </row>
    <row r="276" spans="2:10">
      <c r="B276" s="24" t="s">
        <v>873</v>
      </c>
      <c r="C276" s="4" t="s">
        <v>434</v>
      </c>
      <c r="D276" s="5">
        <v>2</v>
      </c>
      <c r="E276" s="5">
        <v>3.86</v>
      </c>
      <c r="F276" s="6">
        <f t="shared" si="14"/>
        <v>7.72</v>
      </c>
      <c r="G276" s="5">
        <v>0</v>
      </c>
      <c r="H276" s="6">
        <f t="shared" si="16"/>
        <v>7.72</v>
      </c>
      <c r="I276" s="5"/>
      <c r="J276" s="5"/>
    </row>
    <row r="277" spans="2:10">
      <c r="B277" s="24" t="s">
        <v>874</v>
      </c>
      <c r="C277" s="4" t="s">
        <v>435</v>
      </c>
      <c r="D277" s="5">
        <v>20</v>
      </c>
      <c r="E277" s="5">
        <v>2.78</v>
      </c>
      <c r="F277" s="6">
        <f t="shared" si="14"/>
        <v>55.599999999999994</v>
      </c>
      <c r="G277" s="5">
        <v>0</v>
      </c>
      <c r="H277" s="6">
        <f t="shared" si="16"/>
        <v>55.599999999999994</v>
      </c>
      <c r="I277" s="5"/>
      <c r="J277" s="5"/>
    </row>
    <row r="278" spans="2:10">
      <c r="B278" s="27" t="s">
        <v>875</v>
      </c>
      <c r="C278" s="12" t="s">
        <v>436</v>
      </c>
      <c r="D278" s="13">
        <v>6</v>
      </c>
      <c r="E278" s="13">
        <v>3.72</v>
      </c>
      <c r="F278" s="19">
        <f t="shared" si="14"/>
        <v>22.32</v>
      </c>
      <c r="G278" s="13">
        <v>0</v>
      </c>
      <c r="H278" s="19">
        <f t="shared" si="16"/>
        <v>22.32</v>
      </c>
      <c r="I278" s="13">
        <v>1</v>
      </c>
      <c r="J278" s="5"/>
    </row>
    <row r="279" spans="2:10">
      <c r="B279" s="24" t="s">
        <v>876</v>
      </c>
      <c r="C279" s="4" t="s">
        <v>437</v>
      </c>
      <c r="D279" s="5">
        <v>3</v>
      </c>
      <c r="E279" s="5">
        <v>3.41</v>
      </c>
      <c r="F279" s="6">
        <f t="shared" si="14"/>
        <v>10.23</v>
      </c>
      <c r="G279" s="5">
        <v>0</v>
      </c>
      <c r="H279" s="6">
        <f t="shared" si="16"/>
        <v>10.23</v>
      </c>
      <c r="I279" s="5"/>
      <c r="J279" s="5"/>
    </row>
    <row r="280" spans="2:10">
      <c r="B280" s="26" t="s">
        <v>877</v>
      </c>
      <c r="C280" s="14" t="s">
        <v>438</v>
      </c>
      <c r="D280" s="15">
        <v>20</v>
      </c>
      <c r="E280" s="15">
        <v>3.39</v>
      </c>
      <c r="F280" s="17">
        <f t="shared" si="14"/>
        <v>67.8</v>
      </c>
      <c r="G280" s="15">
        <v>0</v>
      </c>
      <c r="H280" s="17">
        <f t="shared" si="16"/>
        <v>67.8</v>
      </c>
      <c r="I280" s="15">
        <v>-18</v>
      </c>
      <c r="J280" s="5"/>
    </row>
    <row r="281" spans="2:10">
      <c r="B281" s="24" t="s">
        <v>878</v>
      </c>
      <c r="C281" s="4" t="s">
        <v>439</v>
      </c>
      <c r="D281" s="5">
        <v>2</v>
      </c>
      <c r="E281" s="5">
        <v>11.77</v>
      </c>
      <c r="F281" s="6">
        <f t="shared" si="14"/>
        <v>23.54</v>
      </c>
      <c r="G281" s="5">
        <v>0</v>
      </c>
      <c r="H281" s="6">
        <f t="shared" si="16"/>
        <v>23.54</v>
      </c>
      <c r="I281" s="5"/>
      <c r="J281" s="5"/>
    </row>
    <row r="282" spans="2:10">
      <c r="B282" s="24" t="s">
        <v>879</v>
      </c>
      <c r="C282" s="4" t="s">
        <v>440</v>
      </c>
      <c r="D282" s="5">
        <v>5</v>
      </c>
      <c r="E282" s="5">
        <v>10.64</v>
      </c>
      <c r="F282" s="6">
        <f t="shared" si="14"/>
        <v>53.2</v>
      </c>
      <c r="G282" s="5">
        <v>0</v>
      </c>
      <c r="H282" s="6">
        <f t="shared" si="16"/>
        <v>53.2</v>
      </c>
      <c r="I282" s="5"/>
      <c r="J282" s="5"/>
    </row>
    <row r="283" spans="2:10">
      <c r="B283" s="24" t="s">
        <v>880</v>
      </c>
      <c r="C283" s="4" t="s">
        <v>441</v>
      </c>
      <c r="D283" s="5">
        <v>2</v>
      </c>
      <c r="E283" s="5">
        <v>11.9</v>
      </c>
      <c r="F283" s="6">
        <f t="shared" si="14"/>
        <v>23.8</v>
      </c>
      <c r="G283" s="5">
        <v>0</v>
      </c>
      <c r="H283" s="6">
        <f t="shared" si="16"/>
        <v>23.8</v>
      </c>
      <c r="I283" s="5"/>
      <c r="J283" s="5"/>
    </row>
    <row r="284" spans="2:10">
      <c r="B284" s="26" t="s">
        <v>881</v>
      </c>
      <c r="C284" s="14" t="s">
        <v>442</v>
      </c>
      <c r="D284" s="15">
        <v>6</v>
      </c>
      <c r="E284" s="15">
        <v>4.91</v>
      </c>
      <c r="F284" s="17">
        <f t="shared" si="14"/>
        <v>29.46</v>
      </c>
      <c r="G284" s="15">
        <v>0</v>
      </c>
      <c r="H284" s="17">
        <f t="shared" si="16"/>
        <v>29.46</v>
      </c>
      <c r="I284" s="15">
        <v>-1</v>
      </c>
      <c r="J284" s="5"/>
    </row>
    <row r="285" spans="2:10">
      <c r="B285" s="24" t="s">
        <v>882</v>
      </c>
      <c r="C285" s="4" t="s">
        <v>443</v>
      </c>
      <c r="D285" s="5">
        <v>6</v>
      </c>
      <c r="E285" s="5">
        <v>13.54</v>
      </c>
      <c r="F285" s="6">
        <f t="shared" si="14"/>
        <v>81.239999999999995</v>
      </c>
      <c r="G285" s="5">
        <v>0</v>
      </c>
      <c r="H285" s="6">
        <f t="shared" si="16"/>
        <v>81.239999999999995</v>
      </c>
      <c r="I285" s="5"/>
      <c r="J285" s="5"/>
    </row>
    <row r="286" spans="2:10">
      <c r="B286" s="24" t="s">
        <v>883</v>
      </c>
      <c r="C286" s="4" t="s">
        <v>444</v>
      </c>
      <c r="D286" s="5">
        <v>2</v>
      </c>
      <c r="E286" s="5">
        <v>3.93</v>
      </c>
      <c r="F286" s="6">
        <f t="shared" si="14"/>
        <v>7.86</v>
      </c>
      <c r="G286" s="5">
        <v>0</v>
      </c>
      <c r="H286" s="6">
        <f t="shared" si="16"/>
        <v>7.86</v>
      </c>
      <c r="I286" s="5"/>
      <c r="J286" s="5"/>
    </row>
    <row r="287" spans="2:10">
      <c r="B287" s="24" t="s">
        <v>884</v>
      </c>
      <c r="C287" s="4" t="s">
        <v>445</v>
      </c>
      <c r="D287" s="5">
        <v>12</v>
      </c>
      <c r="E287" s="5">
        <v>1.55</v>
      </c>
      <c r="F287" s="6">
        <f t="shared" si="14"/>
        <v>18.600000000000001</v>
      </c>
      <c r="G287" s="5">
        <v>0</v>
      </c>
      <c r="H287" s="6">
        <f t="shared" si="16"/>
        <v>18.600000000000001</v>
      </c>
      <c r="I287" s="5"/>
      <c r="J287" s="5"/>
    </row>
    <row r="288" spans="2:10">
      <c r="B288" s="24" t="s">
        <v>885</v>
      </c>
      <c r="C288" s="4" t="s">
        <v>446</v>
      </c>
      <c r="D288" s="5">
        <v>1</v>
      </c>
      <c r="E288" s="5">
        <v>4.97</v>
      </c>
      <c r="F288" s="6">
        <f t="shared" si="14"/>
        <v>4.97</v>
      </c>
      <c r="G288" s="5">
        <v>0</v>
      </c>
      <c r="H288" s="6">
        <f t="shared" si="16"/>
        <v>4.97</v>
      </c>
      <c r="I288" s="5"/>
      <c r="J288" s="5"/>
    </row>
    <row r="289" spans="2:10">
      <c r="B289" s="24" t="s">
        <v>886</v>
      </c>
      <c r="C289" s="4" t="s">
        <v>447</v>
      </c>
      <c r="D289" s="5">
        <v>4</v>
      </c>
      <c r="E289" s="5">
        <v>5.17</v>
      </c>
      <c r="F289" s="6">
        <f t="shared" si="14"/>
        <v>20.68</v>
      </c>
      <c r="G289" s="5">
        <v>0</v>
      </c>
      <c r="H289" s="6">
        <f t="shared" si="16"/>
        <v>20.68</v>
      </c>
      <c r="I289" s="5"/>
      <c r="J289" s="5"/>
    </row>
    <row r="290" spans="2:10">
      <c r="B290" s="24" t="s">
        <v>887</v>
      </c>
      <c r="C290" s="4" t="s">
        <v>448</v>
      </c>
      <c r="D290" s="5">
        <v>8</v>
      </c>
      <c r="E290" s="5">
        <v>2.0499999999999998</v>
      </c>
      <c r="F290" s="6">
        <f t="shared" si="14"/>
        <v>16.399999999999999</v>
      </c>
      <c r="G290" s="5">
        <v>0</v>
      </c>
      <c r="H290" s="6">
        <f t="shared" si="16"/>
        <v>16.399999999999999</v>
      </c>
      <c r="I290" s="5"/>
      <c r="J290" s="5"/>
    </row>
    <row r="291" spans="2:10">
      <c r="B291" s="24" t="s">
        <v>888</v>
      </c>
      <c r="C291" s="4" t="s">
        <v>425</v>
      </c>
      <c r="D291" s="5">
        <v>3</v>
      </c>
      <c r="E291" s="5">
        <v>3.5</v>
      </c>
      <c r="F291" s="6">
        <f t="shared" si="14"/>
        <v>10.5</v>
      </c>
      <c r="G291" s="5">
        <v>0</v>
      </c>
      <c r="H291" s="6">
        <f t="shared" si="16"/>
        <v>10.5</v>
      </c>
      <c r="I291" s="5"/>
      <c r="J291" s="5"/>
    </row>
    <row r="292" spans="2:10">
      <c r="B292" s="24" t="s">
        <v>889</v>
      </c>
      <c r="C292" s="4" t="s">
        <v>426</v>
      </c>
      <c r="D292" s="5">
        <v>3</v>
      </c>
      <c r="E292" s="5">
        <v>4.13</v>
      </c>
      <c r="F292" s="6">
        <f t="shared" si="14"/>
        <v>12.39</v>
      </c>
      <c r="G292" s="5">
        <v>0</v>
      </c>
      <c r="H292" s="6">
        <f t="shared" si="16"/>
        <v>12.39</v>
      </c>
      <c r="I292" s="5"/>
      <c r="J292" s="5"/>
    </row>
    <row r="293" spans="2:10">
      <c r="B293" s="24" t="s">
        <v>890</v>
      </c>
      <c r="C293" s="4" t="s">
        <v>449</v>
      </c>
      <c r="D293" s="5">
        <v>10</v>
      </c>
      <c r="E293" s="5">
        <v>1.36</v>
      </c>
      <c r="F293" s="6">
        <f t="shared" si="14"/>
        <v>13.600000000000001</v>
      </c>
      <c r="G293" s="5">
        <v>0</v>
      </c>
      <c r="H293" s="6">
        <f t="shared" si="16"/>
        <v>13.600000000000001</v>
      </c>
      <c r="I293" s="5"/>
      <c r="J293" s="5"/>
    </row>
    <row r="294" spans="2:10">
      <c r="B294" s="28" t="s">
        <v>891</v>
      </c>
      <c r="C294" s="8" t="s">
        <v>450</v>
      </c>
      <c r="D294" s="9">
        <v>2</v>
      </c>
      <c r="E294" s="9">
        <v>5.83</v>
      </c>
      <c r="F294" s="22">
        <f t="shared" si="14"/>
        <v>11.66</v>
      </c>
      <c r="G294" s="9">
        <v>0</v>
      </c>
      <c r="H294" s="22">
        <f t="shared" si="16"/>
        <v>11.66</v>
      </c>
      <c r="I294" s="5"/>
      <c r="J294" s="5"/>
    </row>
    <row r="295" spans="2:10">
      <c r="B295" s="24" t="s">
        <v>892</v>
      </c>
      <c r="C295" s="4" t="s">
        <v>451</v>
      </c>
      <c r="D295" s="5">
        <v>2</v>
      </c>
      <c r="E295" s="5">
        <v>2.98</v>
      </c>
      <c r="F295" s="6">
        <f t="shared" si="14"/>
        <v>5.96</v>
      </c>
      <c r="G295" s="5">
        <v>0</v>
      </c>
      <c r="H295" s="6">
        <f t="shared" si="16"/>
        <v>5.96</v>
      </c>
      <c r="I295" s="5"/>
      <c r="J295" s="5"/>
    </row>
    <row r="296" spans="2:10">
      <c r="B296" s="24" t="s">
        <v>893</v>
      </c>
      <c r="C296" s="4" t="s">
        <v>452</v>
      </c>
      <c r="D296" s="5">
        <v>10</v>
      </c>
      <c r="E296" s="5">
        <v>1.59</v>
      </c>
      <c r="F296" s="6">
        <f t="shared" si="14"/>
        <v>15.9</v>
      </c>
      <c r="G296" s="5">
        <v>0</v>
      </c>
      <c r="H296" s="6">
        <f t="shared" si="16"/>
        <v>15.9</v>
      </c>
      <c r="I296" s="5"/>
      <c r="J296" s="5"/>
    </row>
    <row r="297" spans="2:10">
      <c r="B297" s="24" t="s">
        <v>894</v>
      </c>
      <c r="C297" s="4" t="s">
        <v>453</v>
      </c>
      <c r="D297" s="5">
        <v>4</v>
      </c>
      <c r="E297" s="5">
        <v>1.21</v>
      </c>
      <c r="F297" s="6">
        <f t="shared" si="14"/>
        <v>4.84</v>
      </c>
      <c r="G297" s="5">
        <v>0</v>
      </c>
      <c r="H297" s="6">
        <f t="shared" si="16"/>
        <v>4.84</v>
      </c>
      <c r="I297" s="5"/>
      <c r="J297" s="5"/>
    </row>
    <row r="298" spans="2:10">
      <c r="B298" s="24" t="s">
        <v>895</v>
      </c>
      <c r="C298" s="4" t="s">
        <v>454</v>
      </c>
      <c r="D298" s="5">
        <v>2</v>
      </c>
      <c r="E298" s="5">
        <v>1.53</v>
      </c>
      <c r="F298" s="6">
        <f t="shared" si="14"/>
        <v>3.06</v>
      </c>
      <c r="G298" s="5">
        <v>0</v>
      </c>
      <c r="H298" s="6">
        <f t="shared" si="16"/>
        <v>3.06</v>
      </c>
      <c r="I298" s="5"/>
      <c r="J298" s="5"/>
    </row>
    <row r="299" spans="2:10">
      <c r="B299" s="24" t="s">
        <v>896</v>
      </c>
      <c r="C299" s="4" t="s">
        <v>455</v>
      </c>
      <c r="D299" s="5">
        <v>2</v>
      </c>
      <c r="E299" s="5">
        <v>2.7949999999999999</v>
      </c>
      <c r="F299" s="6">
        <f t="shared" si="14"/>
        <v>5.59</v>
      </c>
      <c r="G299" s="5">
        <v>0</v>
      </c>
      <c r="H299" s="6">
        <f t="shared" si="16"/>
        <v>5.59</v>
      </c>
      <c r="I299" s="5"/>
      <c r="J299" s="5"/>
    </row>
    <row r="300" spans="2:10">
      <c r="B300" s="24" t="s">
        <v>897</v>
      </c>
      <c r="C300" s="4" t="s">
        <v>456</v>
      </c>
      <c r="D300" s="5">
        <v>3</v>
      </c>
      <c r="E300" s="5">
        <v>2.48</v>
      </c>
      <c r="F300" s="6">
        <f t="shared" si="14"/>
        <v>7.4399999999999995</v>
      </c>
      <c r="G300" s="5">
        <v>0</v>
      </c>
      <c r="H300" s="6">
        <f t="shared" si="16"/>
        <v>7.4399999999999995</v>
      </c>
      <c r="I300" s="5"/>
      <c r="J300" s="5"/>
    </row>
    <row r="301" spans="2:10">
      <c r="B301" s="24" t="s">
        <v>898</v>
      </c>
      <c r="C301" s="4" t="s">
        <v>457</v>
      </c>
      <c r="D301" s="5">
        <v>3</v>
      </c>
      <c r="E301" s="5">
        <v>6.4</v>
      </c>
      <c r="F301" s="6">
        <f t="shared" si="14"/>
        <v>19.200000000000003</v>
      </c>
      <c r="G301" s="5">
        <v>0</v>
      </c>
      <c r="H301" s="6">
        <f t="shared" si="16"/>
        <v>19.200000000000003</v>
      </c>
      <c r="I301" s="5"/>
      <c r="J301" s="5"/>
    </row>
    <row r="302" spans="2:10">
      <c r="B302" s="24" t="s">
        <v>899</v>
      </c>
      <c r="C302" s="4" t="s">
        <v>458</v>
      </c>
      <c r="D302" s="5">
        <v>1</v>
      </c>
      <c r="E302" s="5">
        <v>6.6130000000000004</v>
      </c>
      <c r="F302" s="6">
        <f t="shared" si="14"/>
        <v>6.6130000000000004</v>
      </c>
      <c r="G302" s="5">
        <f t="shared" ref="G302:G340" si="17">F302*10%</f>
        <v>0.66130000000000011</v>
      </c>
      <c r="H302" s="6">
        <f t="shared" si="16"/>
        <v>7.2743000000000002</v>
      </c>
      <c r="I302" s="5"/>
      <c r="J302" s="5"/>
    </row>
    <row r="303" spans="2:10">
      <c r="B303" s="24" t="s">
        <v>900</v>
      </c>
      <c r="C303" s="4" t="s">
        <v>459</v>
      </c>
      <c r="D303" s="5">
        <v>1</v>
      </c>
      <c r="E303" s="5">
        <v>8.4450000000000003</v>
      </c>
      <c r="F303" s="6">
        <f t="shared" ref="F303:F366" si="18">E303*D303</f>
        <v>8.4450000000000003</v>
      </c>
      <c r="G303" s="5">
        <f t="shared" si="17"/>
        <v>0.84450000000000003</v>
      </c>
      <c r="H303" s="6">
        <f t="shared" si="16"/>
        <v>9.2895000000000003</v>
      </c>
      <c r="I303" s="5"/>
      <c r="J303" s="5"/>
    </row>
    <row r="304" spans="2:10">
      <c r="B304" s="24" t="s">
        <v>901</v>
      </c>
      <c r="C304" s="4" t="s">
        <v>460</v>
      </c>
      <c r="D304" s="5">
        <v>2</v>
      </c>
      <c r="E304" s="5">
        <v>8.8510000000000009</v>
      </c>
      <c r="F304" s="6">
        <f t="shared" si="18"/>
        <v>17.702000000000002</v>
      </c>
      <c r="G304" s="5">
        <f t="shared" si="17"/>
        <v>1.7702000000000002</v>
      </c>
      <c r="H304" s="6">
        <f t="shared" si="16"/>
        <v>19.472200000000001</v>
      </c>
      <c r="I304" s="5"/>
      <c r="J304" s="5"/>
    </row>
    <row r="305" spans="2:10">
      <c r="B305" s="24" t="s">
        <v>902</v>
      </c>
      <c r="C305" s="4" t="s">
        <v>461</v>
      </c>
      <c r="D305" s="5">
        <v>2</v>
      </c>
      <c r="E305" s="5">
        <v>6.3710000000000004</v>
      </c>
      <c r="F305" s="6">
        <f t="shared" si="18"/>
        <v>12.742000000000001</v>
      </c>
      <c r="G305" s="5">
        <f t="shared" si="17"/>
        <v>1.2742000000000002</v>
      </c>
      <c r="H305" s="6">
        <f t="shared" si="16"/>
        <v>14.016200000000001</v>
      </c>
      <c r="I305" s="5"/>
      <c r="J305" s="5"/>
    </row>
    <row r="306" spans="2:10">
      <c r="B306" s="24" t="s">
        <v>903</v>
      </c>
      <c r="C306" s="4" t="s">
        <v>462</v>
      </c>
      <c r="D306" s="5">
        <v>3</v>
      </c>
      <c r="E306" s="5">
        <v>6.96</v>
      </c>
      <c r="F306" s="6">
        <f t="shared" si="18"/>
        <v>20.88</v>
      </c>
      <c r="G306" s="5">
        <f t="shared" si="17"/>
        <v>2.0880000000000001</v>
      </c>
      <c r="H306" s="6">
        <f t="shared" si="16"/>
        <v>22.968</v>
      </c>
      <c r="I306" s="5"/>
      <c r="J306" s="5"/>
    </row>
    <row r="307" spans="2:10">
      <c r="B307" s="24" t="s">
        <v>904</v>
      </c>
      <c r="C307" s="4" t="s">
        <v>463</v>
      </c>
      <c r="D307" s="5">
        <v>1</v>
      </c>
      <c r="E307" s="5">
        <v>5.1559999999999997</v>
      </c>
      <c r="F307" s="6">
        <f t="shared" si="18"/>
        <v>5.1559999999999997</v>
      </c>
      <c r="G307" s="5">
        <f t="shared" si="17"/>
        <v>0.51559999999999995</v>
      </c>
      <c r="H307" s="6">
        <f t="shared" si="16"/>
        <v>5.6715999999999998</v>
      </c>
      <c r="I307" s="5"/>
      <c r="J307" s="5"/>
    </row>
    <row r="308" spans="2:10">
      <c r="B308" s="24" t="s">
        <v>905</v>
      </c>
      <c r="C308" s="4" t="s">
        <v>464</v>
      </c>
      <c r="D308" s="5">
        <v>2</v>
      </c>
      <c r="E308" s="5">
        <v>4.1130000000000004</v>
      </c>
      <c r="F308" s="6">
        <f t="shared" si="18"/>
        <v>8.2260000000000009</v>
      </c>
      <c r="G308" s="5">
        <f t="shared" si="17"/>
        <v>0.82260000000000011</v>
      </c>
      <c r="H308" s="6">
        <f t="shared" si="16"/>
        <v>9.0486000000000004</v>
      </c>
      <c r="I308" s="5"/>
      <c r="J308" s="5"/>
    </row>
    <row r="309" spans="2:10">
      <c r="B309" s="24" t="s">
        <v>906</v>
      </c>
      <c r="C309" s="4" t="s">
        <v>465</v>
      </c>
      <c r="D309" s="5">
        <v>1</v>
      </c>
      <c r="E309" s="5">
        <v>4.76</v>
      </c>
      <c r="F309" s="6">
        <f t="shared" si="18"/>
        <v>4.76</v>
      </c>
      <c r="G309" s="5">
        <f t="shared" si="17"/>
        <v>0.47599999999999998</v>
      </c>
      <c r="H309" s="6">
        <f t="shared" si="16"/>
        <v>5.2359999999999998</v>
      </c>
      <c r="I309" s="5"/>
      <c r="J309" s="5"/>
    </row>
    <row r="310" spans="2:10">
      <c r="B310" s="24" t="s">
        <v>907</v>
      </c>
      <c r="C310" s="4" t="s">
        <v>466</v>
      </c>
      <c r="D310" s="5">
        <v>3</v>
      </c>
      <c r="E310" s="5">
        <v>1.97</v>
      </c>
      <c r="F310" s="6">
        <f t="shared" si="18"/>
        <v>5.91</v>
      </c>
      <c r="G310" s="5">
        <f t="shared" si="17"/>
        <v>0.59100000000000008</v>
      </c>
      <c r="H310" s="6">
        <f t="shared" si="16"/>
        <v>6.5010000000000003</v>
      </c>
      <c r="I310" s="5"/>
      <c r="J310" s="5"/>
    </row>
    <row r="311" spans="2:10">
      <c r="B311" s="24" t="s">
        <v>908</v>
      </c>
      <c r="C311" s="4" t="s">
        <v>467</v>
      </c>
      <c r="D311" s="5">
        <v>2</v>
      </c>
      <c r="E311" s="5">
        <v>10.125</v>
      </c>
      <c r="F311" s="6">
        <f t="shared" si="18"/>
        <v>20.25</v>
      </c>
      <c r="G311" s="5">
        <f t="shared" si="17"/>
        <v>2.0249999999999999</v>
      </c>
      <c r="H311" s="6">
        <f t="shared" si="16"/>
        <v>22.274999999999999</v>
      </c>
      <c r="I311" s="5"/>
      <c r="J311" s="5"/>
    </row>
    <row r="312" spans="2:10">
      <c r="B312" s="24" t="s">
        <v>909</v>
      </c>
      <c r="C312" s="4" t="s">
        <v>468</v>
      </c>
      <c r="D312" s="5">
        <v>1</v>
      </c>
      <c r="E312" s="5">
        <v>12.435</v>
      </c>
      <c r="F312" s="6">
        <f t="shared" si="18"/>
        <v>12.435</v>
      </c>
      <c r="G312" s="5">
        <f t="shared" si="17"/>
        <v>1.2435</v>
      </c>
      <c r="H312" s="6">
        <f t="shared" si="16"/>
        <v>13.6785</v>
      </c>
      <c r="I312" s="5"/>
      <c r="J312" s="5"/>
    </row>
    <row r="313" spans="2:10">
      <c r="B313" s="24" t="s">
        <v>910</v>
      </c>
      <c r="C313" s="4" t="s">
        <v>469</v>
      </c>
      <c r="D313" s="5">
        <v>1</v>
      </c>
      <c r="E313" s="5">
        <v>6.6260000000000003</v>
      </c>
      <c r="F313" s="6">
        <f t="shared" si="18"/>
        <v>6.6260000000000003</v>
      </c>
      <c r="G313" s="5">
        <f t="shared" si="17"/>
        <v>0.66260000000000008</v>
      </c>
      <c r="H313" s="6">
        <f t="shared" si="16"/>
        <v>7.2886000000000006</v>
      </c>
      <c r="I313" s="5"/>
      <c r="J313" s="5"/>
    </row>
    <row r="314" spans="2:10">
      <c r="B314" s="24" t="s">
        <v>911</v>
      </c>
      <c r="C314" s="4" t="s">
        <v>470</v>
      </c>
      <c r="D314" s="5">
        <v>2</v>
      </c>
      <c r="E314" s="5">
        <v>4.68</v>
      </c>
      <c r="F314" s="6">
        <f t="shared" si="18"/>
        <v>9.36</v>
      </c>
      <c r="G314" s="5">
        <f t="shared" si="17"/>
        <v>0.93599999999999994</v>
      </c>
      <c r="H314" s="6">
        <f t="shared" si="16"/>
        <v>10.295999999999999</v>
      </c>
      <c r="I314" s="5"/>
      <c r="J314" s="5"/>
    </row>
    <row r="315" spans="2:10">
      <c r="B315" s="24" t="s">
        <v>912</v>
      </c>
      <c r="C315" s="4" t="s">
        <v>471</v>
      </c>
      <c r="D315" s="5">
        <v>2</v>
      </c>
      <c r="E315" s="5">
        <v>4.8840000000000003</v>
      </c>
      <c r="F315" s="6">
        <f t="shared" si="18"/>
        <v>9.7680000000000007</v>
      </c>
      <c r="G315" s="5">
        <f t="shared" si="17"/>
        <v>0.97680000000000011</v>
      </c>
      <c r="H315" s="6">
        <f t="shared" si="16"/>
        <v>10.744800000000001</v>
      </c>
      <c r="I315" s="5"/>
      <c r="J315" s="5"/>
    </row>
    <row r="316" spans="2:10">
      <c r="B316" s="24" t="s">
        <v>913</v>
      </c>
      <c r="C316" s="4" t="s">
        <v>472</v>
      </c>
      <c r="D316" s="5">
        <v>1</v>
      </c>
      <c r="E316" s="5">
        <v>4.03</v>
      </c>
      <c r="F316" s="6">
        <f t="shared" si="18"/>
        <v>4.03</v>
      </c>
      <c r="G316" s="5">
        <f t="shared" si="17"/>
        <v>0.40300000000000002</v>
      </c>
      <c r="H316" s="6">
        <f t="shared" si="16"/>
        <v>4.4329999999999998</v>
      </c>
      <c r="I316" s="5"/>
      <c r="J316" s="5"/>
    </row>
    <row r="317" spans="2:10">
      <c r="B317" s="24" t="s">
        <v>914</v>
      </c>
      <c r="C317" s="4" t="s">
        <v>473</v>
      </c>
      <c r="D317" s="5">
        <v>1</v>
      </c>
      <c r="E317" s="5">
        <v>19.125</v>
      </c>
      <c r="F317" s="6">
        <f t="shared" si="18"/>
        <v>19.125</v>
      </c>
      <c r="G317" s="5">
        <f t="shared" si="17"/>
        <v>1.9125000000000001</v>
      </c>
      <c r="H317" s="6">
        <f t="shared" si="16"/>
        <v>21.037500000000001</v>
      </c>
      <c r="I317" s="5"/>
      <c r="J317" s="5"/>
    </row>
    <row r="318" spans="2:10">
      <c r="B318" s="25" t="s">
        <v>915</v>
      </c>
      <c r="C318" s="10" t="s">
        <v>474</v>
      </c>
      <c r="D318" s="11">
        <v>1</v>
      </c>
      <c r="E318" s="11">
        <v>4.1500000000000004</v>
      </c>
      <c r="F318" s="16">
        <f t="shared" si="18"/>
        <v>4.1500000000000004</v>
      </c>
      <c r="G318" s="11">
        <v>0</v>
      </c>
      <c r="H318" s="16">
        <f t="shared" si="16"/>
        <v>4.1500000000000004</v>
      </c>
      <c r="I318" s="11">
        <v>-1</v>
      </c>
      <c r="J318" s="38" t="s">
        <v>1205</v>
      </c>
    </row>
    <row r="319" spans="2:10">
      <c r="B319" s="24" t="s">
        <v>916</v>
      </c>
      <c r="C319" s="4" t="s">
        <v>475</v>
      </c>
      <c r="D319" s="5">
        <v>25</v>
      </c>
      <c r="E319" s="5">
        <v>1.212</v>
      </c>
      <c r="F319" s="6">
        <f t="shared" si="18"/>
        <v>30.3</v>
      </c>
      <c r="G319" s="5">
        <v>0</v>
      </c>
      <c r="H319" s="6">
        <f t="shared" si="16"/>
        <v>30.3</v>
      </c>
      <c r="I319" s="5"/>
      <c r="J319" s="5"/>
    </row>
    <row r="320" spans="2:10">
      <c r="B320" s="24" t="s">
        <v>917</v>
      </c>
      <c r="C320" s="4" t="s">
        <v>476</v>
      </c>
      <c r="D320" s="5">
        <v>6</v>
      </c>
      <c r="E320" s="5">
        <v>5.7750000000000004</v>
      </c>
      <c r="F320" s="6">
        <f t="shared" si="18"/>
        <v>34.650000000000006</v>
      </c>
      <c r="G320" s="5">
        <v>0</v>
      </c>
      <c r="H320" s="6">
        <f t="shared" si="16"/>
        <v>34.650000000000006</v>
      </c>
      <c r="I320" s="5"/>
      <c r="J320" s="5"/>
    </row>
    <row r="321" spans="2:10">
      <c r="B321" s="24" t="s">
        <v>918</v>
      </c>
      <c r="C321" s="4" t="s">
        <v>477</v>
      </c>
      <c r="D321" s="5">
        <v>5</v>
      </c>
      <c r="E321" s="5">
        <v>0.92600000000000005</v>
      </c>
      <c r="F321" s="6">
        <f t="shared" si="18"/>
        <v>4.63</v>
      </c>
      <c r="G321" s="5">
        <v>0</v>
      </c>
      <c r="H321" s="6">
        <f t="shared" si="16"/>
        <v>4.63</v>
      </c>
      <c r="I321" s="5"/>
      <c r="J321" s="5"/>
    </row>
    <row r="322" spans="2:10">
      <c r="B322" s="24" t="s">
        <v>919</v>
      </c>
      <c r="C322" s="4" t="s">
        <v>478</v>
      </c>
      <c r="D322" s="5">
        <v>5</v>
      </c>
      <c r="E322" s="5">
        <v>1.0880000000000001</v>
      </c>
      <c r="F322" s="6">
        <f t="shared" si="18"/>
        <v>5.44</v>
      </c>
      <c r="G322" s="5">
        <v>0</v>
      </c>
      <c r="H322" s="6">
        <f t="shared" si="16"/>
        <v>5.44</v>
      </c>
      <c r="I322" s="5"/>
      <c r="J322" s="5"/>
    </row>
    <row r="323" spans="2:10">
      <c r="B323" s="26" t="s">
        <v>920</v>
      </c>
      <c r="C323" s="14" t="s">
        <v>479</v>
      </c>
      <c r="D323" s="15">
        <v>3</v>
      </c>
      <c r="E323" s="15">
        <v>1.413</v>
      </c>
      <c r="F323" s="17">
        <f t="shared" si="18"/>
        <v>4.2389999999999999</v>
      </c>
      <c r="G323" s="15">
        <v>0</v>
      </c>
      <c r="H323" s="17">
        <f t="shared" si="16"/>
        <v>4.2389999999999999</v>
      </c>
      <c r="I323" s="15">
        <v>-1</v>
      </c>
      <c r="J323" s="5"/>
    </row>
    <row r="324" spans="2:10">
      <c r="B324" s="24" t="s">
        <v>921</v>
      </c>
      <c r="C324" s="4" t="s">
        <v>480</v>
      </c>
      <c r="D324" s="5">
        <v>2</v>
      </c>
      <c r="E324" s="5">
        <v>7.8849999999999998</v>
      </c>
      <c r="F324" s="6">
        <f t="shared" si="18"/>
        <v>15.77</v>
      </c>
      <c r="G324" s="5">
        <v>0</v>
      </c>
      <c r="H324" s="6">
        <f t="shared" si="16"/>
        <v>15.77</v>
      </c>
      <c r="I324" s="5"/>
      <c r="J324" s="5"/>
    </row>
    <row r="325" spans="2:10">
      <c r="B325" s="26" t="s">
        <v>922</v>
      </c>
      <c r="C325" s="14" t="s">
        <v>481</v>
      </c>
      <c r="D325" s="15">
        <v>6</v>
      </c>
      <c r="E325" s="15">
        <v>4.5869999999999997</v>
      </c>
      <c r="F325" s="17">
        <f t="shared" si="18"/>
        <v>27.521999999999998</v>
      </c>
      <c r="G325" s="15">
        <v>0</v>
      </c>
      <c r="H325" s="17">
        <f t="shared" si="16"/>
        <v>27.521999999999998</v>
      </c>
      <c r="I325" s="15">
        <v>-2</v>
      </c>
      <c r="J325" s="5"/>
    </row>
    <row r="326" spans="2:10">
      <c r="B326" s="24" t="s">
        <v>923</v>
      </c>
      <c r="C326" s="4" t="s">
        <v>482</v>
      </c>
      <c r="D326" s="5">
        <v>2</v>
      </c>
      <c r="E326" s="5">
        <v>1.629</v>
      </c>
      <c r="F326" s="6">
        <f t="shared" si="18"/>
        <v>3.258</v>
      </c>
      <c r="G326" s="5">
        <v>0</v>
      </c>
      <c r="H326" s="6">
        <f t="shared" si="16"/>
        <v>3.258</v>
      </c>
      <c r="I326" s="5"/>
      <c r="J326" s="5"/>
    </row>
    <row r="327" spans="2:10">
      <c r="B327" s="24" t="s">
        <v>924</v>
      </c>
      <c r="C327" s="4" t="s">
        <v>483</v>
      </c>
      <c r="D327" s="5">
        <v>2</v>
      </c>
      <c r="E327" s="5">
        <v>7.1109999999999998</v>
      </c>
      <c r="F327" s="6">
        <f t="shared" si="18"/>
        <v>14.222</v>
      </c>
      <c r="G327" s="5">
        <v>0</v>
      </c>
      <c r="H327" s="6">
        <f t="shared" si="16"/>
        <v>14.222</v>
      </c>
      <c r="I327" s="5"/>
      <c r="J327" s="5"/>
    </row>
    <row r="328" spans="2:10">
      <c r="B328" s="24" t="s">
        <v>925</v>
      </c>
      <c r="C328" s="4" t="s">
        <v>484</v>
      </c>
      <c r="D328" s="5">
        <v>8</v>
      </c>
      <c r="E328" s="5">
        <v>1.903</v>
      </c>
      <c r="F328" s="6">
        <f t="shared" si="18"/>
        <v>15.224</v>
      </c>
      <c r="G328" s="5">
        <v>0</v>
      </c>
      <c r="H328" s="6">
        <f t="shared" si="16"/>
        <v>15.224</v>
      </c>
      <c r="I328" s="5"/>
      <c r="J328" s="5"/>
    </row>
    <row r="329" spans="2:10">
      <c r="B329" s="24" t="s">
        <v>926</v>
      </c>
      <c r="C329" s="4" t="s">
        <v>485</v>
      </c>
      <c r="D329" s="5">
        <v>25</v>
      </c>
      <c r="E329" s="5">
        <v>2.6349999999999998</v>
      </c>
      <c r="F329" s="6">
        <f t="shared" si="18"/>
        <v>65.875</v>
      </c>
      <c r="G329" s="5">
        <v>0</v>
      </c>
      <c r="H329" s="6">
        <f t="shared" si="16"/>
        <v>65.875</v>
      </c>
      <c r="I329" s="5"/>
      <c r="J329" s="5"/>
    </row>
    <row r="330" spans="2:10">
      <c r="B330" s="24" t="s">
        <v>927</v>
      </c>
      <c r="C330" s="4" t="s">
        <v>486</v>
      </c>
      <c r="D330" s="5">
        <v>3</v>
      </c>
      <c r="E330" s="5">
        <v>1.556</v>
      </c>
      <c r="F330" s="6">
        <f t="shared" si="18"/>
        <v>4.6680000000000001</v>
      </c>
      <c r="G330" s="5">
        <v>0</v>
      </c>
      <c r="H330" s="6">
        <f t="shared" si="16"/>
        <v>4.6680000000000001</v>
      </c>
      <c r="I330" s="5"/>
      <c r="J330" s="5"/>
    </row>
    <row r="331" spans="2:10">
      <c r="B331" s="24" t="s">
        <v>928</v>
      </c>
      <c r="C331" s="4" t="s">
        <v>487</v>
      </c>
      <c r="D331" s="5">
        <v>12</v>
      </c>
      <c r="E331" s="5">
        <v>3.1640000000000001</v>
      </c>
      <c r="F331" s="6">
        <f t="shared" si="18"/>
        <v>37.968000000000004</v>
      </c>
      <c r="G331" s="5">
        <v>0</v>
      </c>
      <c r="H331" s="6">
        <f t="shared" si="16"/>
        <v>37.968000000000004</v>
      </c>
      <c r="I331" s="5"/>
      <c r="J331" s="5"/>
    </row>
    <row r="332" spans="2:10">
      <c r="B332" s="24" t="s">
        <v>929</v>
      </c>
      <c r="C332" s="4" t="s">
        <v>488</v>
      </c>
      <c r="D332" s="5">
        <v>8</v>
      </c>
      <c r="E332" s="5">
        <v>0.878</v>
      </c>
      <c r="F332" s="6">
        <f t="shared" si="18"/>
        <v>7.024</v>
      </c>
      <c r="G332" s="5">
        <v>0</v>
      </c>
      <c r="H332" s="6">
        <f t="shared" si="16"/>
        <v>7.024</v>
      </c>
      <c r="I332" s="5"/>
      <c r="J332" s="5"/>
    </row>
    <row r="333" spans="2:10">
      <c r="B333" s="24" t="s">
        <v>930</v>
      </c>
      <c r="C333" s="4" t="s">
        <v>489</v>
      </c>
      <c r="D333" s="5">
        <v>25</v>
      </c>
      <c r="E333" s="5">
        <v>0.60399999999999998</v>
      </c>
      <c r="F333" s="6">
        <f t="shared" si="18"/>
        <v>15.1</v>
      </c>
      <c r="G333" s="5">
        <v>0</v>
      </c>
      <c r="H333" s="6">
        <f t="shared" si="16"/>
        <v>15.1</v>
      </c>
      <c r="I333" s="5"/>
      <c r="J333" s="5"/>
    </row>
    <row r="334" spans="2:10">
      <c r="B334" s="24" t="s">
        <v>931</v>
      </c>
      <c r="C334" s="4" t="s">
        <v>490</v>
      </c>
      <c r="D334" s="5">
        <v>25</v>
      </c>
      <c r="E334" s="5">
        <v>1.056</v>
      </c>
      <c r="F334" s="6">
        <f t="shared" si="18"/>
        <v>26.400000000000002</v>
      </c>
      <c r="G334" s="5">
        <v>0</v>
      </c>
      <c r="H334" s="6">
        <f t="shared" si="16"/>
        <v>26.400000000000002</v>
      </c>
      <c r="I334" s="5"/>
      <c r="J334" s="5"/>
    </row>
    <row r="335" spans="2:10">
      <c r="B335" s="25" t="s">
        <v>932</v>
      </c>
      <c r="C335" s="10" t="s">
        <v>491</v>
      </c>
      <c r="D335" s="11">
        <v>19</v>
      </c>
      <c r="E335" s="11">
        <v>0.98</v>
      </c>
      <c r="F335" s="16">
        <f t="shared" si="18"/>
        <v>18.62</v>
      </c>
      <c r="G335" s="11">
        <v>0</v>
      </c>
      <c r="H335" s="16">
        <f t="shared" si="16"/>
        <v>18.62</v>
      </c>
      <c r="I335" s="11">
        <v>-19</v>
      </c>
      <c r="J335" s="38" t="s">
        <v>1205</v>
      </c>
    </row>
    <row r="336" spans="2:10">
      <c r="B336" s="24" t="s">
        <v>933</v>
      </c>
      <c r="C336" s="4" t="s">
        <v>492</v>
      </c>
      <c r="D336" s="5">
        <v>25</v>
      </c>
      <c r="E336" s="5">
        <v>1.361</v>
      </c>
      <c r="F336" s="6">
        <f t="shared" si="18"/>
        <v>34.024999999999999</v>
      </c>
      <c r="G336" s="5">
        <v>0</v>
      </c>
      <c r="H336" s="6">
        <f t="shared" ref="H336:H370" si="19">G336+F336</f>
        <v>34.024999999999999</v>
      </c>
      <c r="I336" s="5"/>
      <c r="J336" s="5"/>
    </row>
    <row r="337" spans="2:10">
      <c r="B337" s="24" t="s">
        <v>934</v>
      </c>
      <c r="C337" s="4" t="s">
        <v>493</v>
      </c>
      <c r="D337" s="5">
        <v>3</v>
      </c>
      <c r="E337" s="5">
        <v>1.216</v>
      </c>
      <c r="F337" s="6">
        <f t="shared" si="18"/>
        <v>3.6479999999999997</v>
      </c>
      <c r="G337" s="5">
        <v>0</v>
      </c>
      <c r="H337" s="6">
        <f t="shared" si="19"/>
        <v>3.6479999999999997</v>
      </c>
      <c r="I337" s="5"/>
      <c r="J337" s="5"/>
    </row>
    <row r="338" spans="2:10">
      <c r="B338" s="24" t="s">
        <v>935</v>
      </c>
      <c r="C338" s="4" t="s">
        <v>494</v>
      </c>
      <c r="D338" s="5">
        <v>10</v>
      </c>
      <c r="E338" s="5">
        <v>1.4079999999999999</v>
      </c>
      <c r="F338" s="6">
        <f t="shared" si="18"/>
        <v>14.079999999999998</v>
      </c>
      <c r="G338" s="5">
        <v>0</v>
      </c>
      <c r="H338" s="6">
        <f t="shared" si="19"/>
        <v>14.079999999999998</v>
      </c>
      <c r="I338" s="5"/>
      <c r="J338" s="5"/>
    </row>
    <row r="339" spans="2:10">
      <c r="B339" s="24" t="s">
        <v>936</v>
      </c>
      <c r="C339" s="4" t="s">
        <v>495</v>
      </c>
      <c r="D339" s="5">
        <v>3</v>
      </c>
      <c r="E339" s="5">
        <v>3.9159999999999999</v>
      </c>
      <c r="F339" s="6">
        <f t="shared" si="18"/>
        <v>11.747999999999999</v>
      </c>
      <c r="G339" s="5">
        <v>0</v>
      </c>
      <c r="H339" s="6">
        <f t="shared" si="19"/>
        <v>11.747999999999999</v>
      </c>
      <c r="I339" s="5"/>
      <c r="J339" s="5"/>
    </row>
    <row r="340" spans="2:10">
      <c r="B340" s="26" t="s">
        <v>937</v>
      </c>
      <c r="C340" s="14" t="s">
        <v>496</v>
      </c>
      <c r="D340" s="15">
        <v>25</v>
      </c>
      <c r="E340" s="15">
        <v>2.5760000000000001</v>
      </c>
      <c r="F340" s="17">
        <f t="shared" si="18"/>
        <v>64.400000000000006</v>
      </c>
      <c r="G340" s="15">
        <f t="shared" si="17"/>
        <v>6.4400000000000013</v>
      </c>
      <c r="H340" s="17">
        <f t="shared" si="19"/>
        <v>70.84</v>
      </c>
      <c r="I340" s="15">
        <v>-4</v>
      </c>
      <c r="J340" s="5"/>
    </row>
    <row r="341" spans="2:10">
      <c r="B341" s="25" t="s">
        <v>938</v>
      </c>
      <c r="C341" s="10" t="s">
        <v>497</v>
      </c>
      <c r="D341" s="11">
        <v>7</v>
      </c>
      <c r="E341" s="11">
        <v>1.5820000000000001</v>
      </c>
      <c r="F341" s="16">
        <f t="shared" si="18"/>
        <v>11.074</v>
      </c>
      <c r="G341" s="11">
        <v>0</v>
      </c>
      <c r="H341" s="16">
        <f t="shared" si="19"/>
        <v>11.074</v>
      </c>
      <c r="I341" s="11">
        <v>-7</v>
      </c>
      <c r="J341" s="38" t="s">
        <v>1205</v>
      </c>
    </row>
    <row r="342" spans="2:10">
      <c r="B342" s="25" t="s">
        <v>939</v>
      </c>
      <c r="C342" s="10" t="s">
        <v>498</v>
      </c>
      <c r="D342" s="11">
        <v>3</v>
      </c>
      <c r="E342" s="11">
        <v>4.08</v>
      </c>
      <c r="F342" s="16">
        <f t="shared" si="18"/>
        <v>12.24</v>
      </c>
      <c r="G342" s="11">
        <v>0</v>
      </c>
      <c r="H342" s="16">
        <f t="shared" si="19"/>
        <v>12.24</v>
      </c>
      <c r="I342" s="11">
        <v>-3</v>
      </c>
      <c r="J342" s="38" t="s">
        <v>1205</v>
      </c>
    </row>
    <row r="343" spans="2:10">
      <c r="B343" s="24" t="s">
        <v>940</v>
      </c>
      <c r="C343" s="4" t="s">
        <v>499</v>
      </c>
      <c r="D343" s="5">
        <v>8</v>
      </c>
      <c r="E343" s="5">
        <v>4.867</v>
      </c>
      <c r="F343" s="6">
        <f t="shared" si="18"/>
        <v>38.936</v>
      </c>
      <c r="G343" s="5">
        <v>0</v>
      </c>
      <c r="H343" s="6">
        <f t="shared" si="19"/>
        <v>38.936</v>
      </c>
      <c r="I343" s="5"/>
      <c r="J343" s="5"/>
    </row>
    <row r="344" spans="2:10">
      <c r="B344" s="24" t="s">
        <v>941</v>
      </c>
      <c r="C344" s="4" t="s">
        <v>500</v>
      </c>
      <c r="D344" s="5">
        <v>8</v>
      </c>
      <c r="E344" s="5">
        <v>10.68</v>
      </c>
      <c r="F344" s="6">
        <f t="shared" si="18"/>
        <v>85.44</v>
      </c>
      <c r="G344" s="5">
        <v>0</v>
      </c>
      <c r="H344" s="6">
        <f t="shared" si="19"/>
        <v>85.44</v>
      </c>
      <c r="I344" s="5"/>
      <c r="J344" s="5"/>
    </row>
    <row r="345" spans="2:10">
      <c r="B345" s="24" t="s">
        <v>942</v>
      </c>
      <c r="C345" s="4" t="s">
        <v>501</v>
      </c>
      <c r="D345" s="5">
        <v>3</v>
      </c>
      <c r="E345" s="5">
        <v>4.5149999999999997</v>
      </c>
      <c r="F345" s="6">
        <f t="shared" si="18"/>
        <v>13.544999999999998</v>
      </c>
      <c r="G345" s="5">
        <v>0</v>
      </c>
      <c r="H345" s="6">
        <f t="shared" si="19"/>
        <v>13.544999999999998</v>
      </c>
      <c r="I345" s="5"/>
      <c r="J345" s="5"/>
    </row>
    <row r="346" spans="2:10">
      <c r="B346" s="24" t="s">
        <v>943</v>
      </c>
      <c r="C346" s="4" t="s">
        <v>502</v>
      </c>
      <c r="D346" s="5">
        <v>25</v>
      </c>
      <c r="E346" s="5">
        <v>0.57899999999999996</v>
      </c>
      <c r="F346" s="6">
        <f t="shared" si="18"/>
        <v>14.475</v>
      </c>
      <c r="G346" s="5">
        <v>0</v>
      </c>
      <c r="H346" s="6">
        <f t="shared" si="19"/>
        <v>14.475</v>
      </c>
      <c r="I346" s="5"/>
      <c r="J346" s="5"/>
    </row>
    <row r="347" spans="2:10">
      <c r="B347" s="24" t="s">
        <v>944</v>
      </c>
      <c r="C347" s="4" t="s">
        <v>503</v>
      </c>
      <c r="D347" s="5">
        <v>24</v>
      </c>
      <c r="E347" s="5">
        <v>1.75</v>
      </c>
      <c r="F347" s="6">
        <f t="shared" si="18"/>
        <v>42</v>
      </c>
      <c r="G347" s="5">
        <v>0</v>
      </c>
      <c r="H347" s="6">
        <f t="shared" si="19"/>
        <v>42</v>
      </c>
      <c r="I347" s="5"/>
      <c r="J347" s="5"/>
    </row>
    <row r="348" spans="2:10">
      <c r="B348" s="24" t="s">
        <v>945</v>
      </c>
      <c r="C348" s="4" t="s">
        <v>504</v>
      </c>
      <c r="D348" s="5">
        <v>1</v>
      </c>
      <c r="E348" s="5">
        <v>11.81</v>
      </c>
      <c r="F348" s="6">
        <f t="shared" si="18"/>
        <v>11.81</v>
      </c>
      <c r="G348" s="5">
        <v>0</v>
      </c>
      <c r="H348" s="6">
        <f t="shared" si="19"/>
        <v>11.81</v>
      </c>
      <c r="I348" s="5"/>
      <c r="J348" s="5"/>
    </row>
    <row r="349" spans="2:10">
      <c r="B349" s="24" t="s">
        <v>946</v>
      </c>
      <c r="C349" s="4" t="s">
        <v>505</v>
      </c>
      <c r="D349" s="5">
        <v>4</v>
      </c>
      <c r="E349" s="5">
        <v>2.226</v>
      </c>
      <c r="F349" s="6">
        <f t="shared" si="18"/>
        <v>8.9039999999999999</v>
      </c>
      <c r="G349" s="5">
        <v>0</v>
      </c>
      <c r="H349" s="6">
        <f t="shared" si="19"/>
        <v>8.9039999999999999</v>
      </c>
      <c r="I349" s="5"/>
      <c r="J349" s="5"/>
    </row>
    <row r="350" spans="2:10">
      <c r="B350" s="24" t="s">
        <v>947</v>
      </c>
      <c r="C350" s="4" t="s">
        <v>506</v>
      </c>
      <c r="D350" s="5">
        <v>12</v>
      </c>
      <c r="E350" s="5">
        <v>3.258</v>
      </c>
      <c r="F350" s="6">
        <f t="shared" si="18"/>
        <v>39.096000000000004</v>
      </c>
      <c r="G350" s="5">
        <v>0</v>
      </c>
      <c r="H350" s="6">
        <f t="shared" si="19"/>
        <v>39.096000000000004</v>
      </c>
      <c r="I350" s="5"/>
      <c r="J350" s="5"/>
    </row>
    <row r="351" spans="2:10">
      <c r="B351" s="24" t="s">
        <v>948</v>
      </c>
      <c r="C351" s="4" t="s">
        <v>507</v>
      </c>
      <c r="D351" s="5">
        <v>3</v>
      </c>
      <c r="E351" s="5">
        <v>3.48</v>
      </c>
      <c r="F351" s="6">
        <f t="shared" si="18"/>
        <v>10.44</v>
      </c>
      <c r="G351" s="5">
        <v>0</v>
      </c>
      <c r="H351" s="6">
        <f t="shared" si="19"/>
        <v>10.44</v>
      </c>
      <c r="I351" s="5"/>
      <c r="J351" s="5"/>
    </row>
    <row r="352" spans="2:10">
      <c r="B352" s="24" t="s">
        <v>949</v>
      </c>
      <c r="C352" s="4" t="s">
        <v>508</v>
      </c>
      <c r="D352" s="5">
        <v>25</v>
      </c>
      <c r="E352" s="5">
        <v>1.1359999999999999</v>
      </c>
      <c r="F352" s="6">
        <f t="shared" si="18"/>
        <v>28.4</v>
      </c>
      <c r="G352" s="5">
        <v>0</v>
      </c>
      <c r="H352" s="6">
        <f t="shared" si="19"/>
        <v>28.4</v>
      </c>
      <c r="I352" s="5"/>
      <c r="J352" s="5"/>
    </row>
    <row r="353" spans="2:10">
      <c r="B353" s="25" t="s">
        <v>950</v>
      </c>
      <c r="C353" s="10" t="s">
        <v>509</v>
      </c>
      <c r="D353" s="11">
        <v>3</v>
      </c>
      <c r="E353" s="11">
        <v>5.2830000000000004</v>
      </c>
      <c r="F353" s="16">
        <f t="shared" si="18"/>
        <v>15.849</v>
      </c>
      <c r="G353" s="11">
        <v>0</v>
      </c>
      <c r="H353" s="16">
        <f t="shared" si="19"/>
        <v>15.849</v>
      </c>
      <c r="I353" s="11">
        <v>-3</v>
      </c>
      <c r="J353" s="38" t="s">
        <v>1205</v>
      </c>
    </row>
    <row r="354" spans="2:10">
      <c r="B354" s="24" t="s">
        <v>951</v>
      </c>
      <c r="C354" s="4" t="s">
        <v>510</v>
      </c>
      <c r="D354" s="5">
        <v>24</v>
      </c>
      <c r="E354" s="5">
        <v>1.133</v>
      </c>
      <c r="F354" s="6">
        <f t="shared" si="18"/>
        <v>27.192</v>
      </c>
      <c r="G354" s="5">
        <v>0</v>
      </c>
      <c r="H354" s="6">
        <f t="shared" si="19"/>
        <v>27.192</v>
      </c>
      <c r="I354" s="5"/>
      <c r="J354" s="5"/>
    </row>
    <row r="355" spans="2:10">
      <c r="B355" s="24" t="s">
        <v>952</v>
      </c>
      <c r="C355" s="4" t="s">
        <v>511</v>
      </c>
      <c r="D355" s="5">
        <v>24</v>
      </c>
      <c r="E355" s="5">
        <v>0.38400000000000001</v>
      </c>
      <c r="F355" s="6">
        <f t="shared" si="18"/>
        <v>9.2160000000000011</v>
      </c>
      <c r="G355" s="5">
        <v>0</v>
      </c>
      <c r="H355" s="6">
        <f t="shared" si="19"/>
        <v>9.2160000000000011</v>
      </c>
      <c r="I355" s="5"/>
      <c r="J355" s="5"/>
    </row>
    <row r="356" spans="2:10">
      <c r="B356" s="24" t="s">
        <v>953</v>
      </c>
      <c r="C356" s="4" t="s">
        <v>512</v>
      </c>
      <c r="D356" s="5">
        <v>16</v>
      </c>
      <c r="E356" s="5">
        <v>0.97099999999999997</v>
      </c>
      <c r="F356" s="6">
        <f t="shared" si="18"/>
        <v>15.536</v>
      </c>
      <c r="G356" s="5">
        <v>0</v>
      </c>
      <c r="H356" s="6">
        <f t="shared" si="19"/>
        <v>15.536</v>
      </c>
      <c r="I356" s="5"/>
      <c r="J356" s="5"/>
    </row>
    <row r="357" spans="2:10">
      <c r="B357" s="24" t="s">
        <v>954</v>
      </c>
      <c r="C357" s="4" t="s">
        <v>513</v>
      </c>
      <c r="D357" s="5">
        <v>13</v>
      </c>
      <c r="E357" s="5">
        <v>0.83799999999999997</v>
      </c>
      <c r="F357" s="6">
        <f t="shared" si="18"/>
        <v>10.894</v>
      </c>
      <c r="G357" s="5">
        <v>0</v>
      </c>
      <c r="H357" s="6">
        <f t="shared" si="19"/>
        <v>10.894</v>
      </c>
      <c r="I357" s="5"/>
      <c r="J357" s="5"/>
    </row>
    <row r="358" spans="2:10">
      <c r="B358" s="24" t="s">
        <v>955</v>
      </c>
      <c r="C358" s="4" t="s">
        <v>514</v>
      </c>
      <c r="D358" s="5">
        <v>25</v>
      </c>
      <c r="E358" s="5">
        <v>2.2240000000000002</v>
      </c>
      <c r="F358" s="6">
        <f t="shared" si="18"/>
        <v>55.600000000000009</v>
      </c>
      <c r="G358" s="5">
        <v>0</v>
      </c>
      <c r="H358" s="6">
        <f t="shared" si="19"/>
        <v>55.600000000000009</v>
      </c>
      <c r="I358" s="5"/>
      <c r="J358" s="5"/>
    </row>
    <row r="359" spans="2:10">
      <c r="B359" s="24" t="s">
        <v>956</v>
      </c>
      <c r="C359" s="4" t="s">
        <v>515</v>
      </c>
      <c r="D359" s="5">
        <v>1</v>
      </c>
      <c r="E359" s="5">
        <v>1.802</v>
      </c>
      <c r="F359" s="6">
        <f t="shared" si="18"/>
        <v>1.802</v>
      </c>
      <c r="G359" s="5">
        <v>0</v>
      </c>
      <c r="H359" s="6">
        <f t="shared" si="19"/>
        <v>1.802</v>
      </c>
      <c r="I359" s="5"/>
      <c r="J359" s="5"/>
    </row>
    <row r="360" spans="2:10">
      <c r="B360" s="25" t="s">
        <v>957</v>
      </c>
      <c r="C360" s="10" t="s">
        <v>516</v>
      </c>
      <c r="D360" s="11">
        <v>1</v>
      </c>
      <c r="E360" s="11">
        <v>7.0039999999999996</v>
      </c>
      <c r="F360" s="16">
        <f t="shared" si="18"/>
        <v>7.0039999999999996</v>
      </c>
      <c r="G360" s="11">
        <v>0</v>
      </c>
      <c r="H360" s="16">
        <f t="shared" si="19"/>
        <v>7.0039999999999996</v>
      </c>
      <c r="I360" s="11">
        <v>-1</v>
      </c>
      <c r="J360" s="38" t="s">
        <v>1205</v>
      </c>
    </row>
    <row r="361" spans="2:10">
      <c r="B361" s="25" t="s">
        <v>958</v>
      </c>
      <c r="C361" s="10" t="s">
        <v>517</v>
      </c>
      <c r="D361" s="11">
        <v>1</v>
      </c>
      <c r="E361" s="11">
        <v>11.223000000000001</v>
      </c>
      <c r="F361" s="16">
        <f t="shared" si="18"/>
        <v>11.223000000000001</v>
      </c>
      <c r="G361" s="11">
        <v>0</v>
      </c>
      <c r="H361" s="16">
        <f t="shared" si="19"/>
        <v>11.223000000000001</v>
      </c>
      <c r="I361" s="11">
        <v>-1</v>
      </c>
      <c r="J361" s="38" t="s">
        <v>1205</v>
      </c>
    </row>
    <row r="362" spans="2:10">
      <c r="B362" s="26" t="s">
        <v>959</v>
      </c>
      <c r="C362" s="14" t="s">
        <v>518</v>
      </c>
      <c r="D362" s="15">
        <v>25</v>
      </c>
      <c r="E362" s="15">
        <v>1.4350000000000001</v>
      </c>
      <c r="F362" s="17">
        <f t="shared" si="18"/>
        <v>35.875</v>
      </c>
      <c r="G362" s="15">
        <v>0</v>
      </c>
      <c r="H362" s="17">
        <f t="shared" si="19"/>
        <v>35.875</v>
      </c>
      <c r="I362" s="15">
        <v>-3</v>
      </c>
      <c r="J362" s="5"/>
    </row>
    <row r="363" spans="2:10">
      <c r="B363" s="24" t="s">
        <v>960</v>
      </c>
      <c r="C363" s="4" t="s">
        <v>519</v>
      </c>
      <c r="D363" s="5">
        <v>1</v>
      </c>
      <c r="E363" s="5">
        <v>6.8259999999999996</v>
      </c>
      <c r="F363" s="6">
        <f t="shared" si="18"/>
        <v>6.8259999999999996</v>
      </c>
      <c r="G363" s="5">
        <v>0</v>
      </c>
      <c r="H363" s="6">
        <f t="shared" si="19"/>
        <v>6.8259999999999996</v>
      </c>
      <c r="I363" s="5"/>
      <c r="J363" s="5"/>
    </row>
    <row r="364" spans="2:10">
      <c r="B364" s="24" t="s">
        <v>961</v>
      </c>
      <c r="C364" s="4" t="s">
        <v>520</v>
      </c>
      <c r="D364" s="5">
        <v>25</v>
      </c>
      <c r="E364" s="5">
        <v>1.262</v>
      </c>
      <c r="F364" s="6">
        <f t="shared" si="18"/>
        <v>31.55</v>
      </c>
      <c r="G364" s="5">
        <v>0</v>
      </c>
      <c r="H364" s="6">
        <f t="shared" si="19"/>
        <v>31.55</v>
      </c>
      <c r="I364" s="5"/>
      <c r="J364" s="5"/>
    </row>
    <row r="365" spans="2:10">
      <c r="B365" s="24" t="s">
        <v>962</v>
      </c>
      <c r="C365" s="4" t="s">
        <v>521</v>
      </c>
      <c r="D365" s="5">
        <v>6</v>
      </c>
      <c r="E365" s="5">
        <v>1.026</v>
      </c>
      <c r="F365" s="6">
        <f t="shared" si="18"/>
        <v>6.1560000000000006</v>
      </c>
      <c r="G365" s="5">
        <v>0</v>
      </c>
      <c r="H365" s="6">
        <f t="shared" si="19"/>
        <v>6.1560000000000006</v>
      </c>
      <c r="I365" s="5"/>
      <c r="J365" s="5"/>
    </row>
    <row r="366" spans="2:10">
      <c r="B366" s="24" t="s">
        <v>963</v>
      </c>
      <c r="C366" s="4" t="s">
        <v>522</v>
      </c>
      <c r="D366" s="5">
        <v>25</v>
      </c>
      <c r="E366" s="5">
        <v>0.86699999999999999</v>
      </c>
      <c r="F366" s="6">
        <f t="shared" si="18"/>
        <v>21.675000000000001</v>
      </c>
      <c r="G366" s="5">
        <v>0</v>
      </c>
      <c r="H366" s="6">
        <f t="shared" si="19"/>
        <v>21.675000000000001</v>
      </c>
      <c r="I366" s="5"/>
      <c r="J366" s="5"/>
    </row>
    <row r="367" spans="2:10">
      <c r="B367" s="24" t="s">
        <v>964</v>
      </c>
      <c r="C367" s="4" t="s">
        <v>523</v>
      </c>
      <c r="D367" s="5">
        <v>1</v>
      </c>
      <c r="E367" s="5">
        <v>1.0149999999999999</v>
      </c>
      <c r="F367" s="6">
        <f t="shared" ref="F367:F370" si="20">E367*D367</f>
        <v>1.0149999999999999</v>
      </c>
      <c r="G367" s="5">
        <v>0</v>
      </c>
      <c r="H367" s="6">
        <f t="shared" si="19"/>
        <v>1.0149999999999999</v>
      </c>
      <c r="I367" s="5"/>
      <c r="J367" s="5"/>
    </row>
    <row r="368" spans="2:10">
      <c r="B368" s="26" t="s">
        <v>965</v>
      </c>
      <c r="C368" s="14" t="s">
        <v>524</v>
      </c>
      <c r="D368" s="15">
        <v>3</v>
      </c>
      <c r="E368" s="15">
        <v>1.0409999999999999</v>
      </c>
      <c r="F368" s="17">
        <f t="shared" si="20"/>
        <v>3.1229999999999998</v>
      </c>
      <c r="G368" s="15">
        <f t="shared" ref="G368" si="21">F368*10%</f>
        <v>0.31230000000000002</v>
      </c>
      <c r="H368" s="17">
        <f t="shared" si="19"/>
        <v>3.4352999999999998</v>
      </c>
      <c r="I368" s="15">
        <v>-3</v>
      </c>
      <c r="J368" s="5"/>
    </row>
    <row r="369" spans="2:10">
      <c r="B369" s="27" t="s">
        <v>966</v>
      </c>
      <c r="C369" s="12" t="s">
        <v>525</v>
      </c>
      <c r="D369" s="13">
        <v>8</v>
      </c>
      <c r="E369" s="13">
        <v>2.202</v>
      </c>
      <c r="F369" s="19">
        <f t="shared" si="20"/>
        <v>17.616</v>
      </c>
      <c r="G369" s="13">
        <v>0</v>
      </c>
      <c r="H369" s="19">
        <f t="shared" si="19"/>
        <v>17.616</v>
      </c>
      <c r="I369" s="13">
        <v>2</v>
      </c>
      <c r="J369" s="5"/>
    </row>
    <row r="370" spans="2:10">
      <c r="B370" s="24" t="s">
        <v>967</v>
      </c>
      <c r="C370" s="4" t="s">
        <v>526</v>
      </c>
      <c r="D370" s="5">
        <v>5</v>
      </c>
      <c r="E370" s="5">
        <v>0.54800000000000004</v>
      </c>
      <c r="F370" s="6">
        <f t="shared" si="20"/>
        <v>2.74</v>
      </c>
      <c r="G370" s="5">
        <v>0</v>
      </c>
      <c r="H370" s="6">
        <f t="shared" si="19"/>
        <v>2.74</v>
      </c>
      <c r="I370" s="5"/>
      <c r="J370" s="5"/>
    </row>
    <row r="371" spans="2:10">
      <c r="B371" s="24" t="s">
        <v>968</v>
      </c>
      <c r="C371" s="4" t="s">
        <v>527</v>
      </c>
      <c r="D371" s="5">
        <v>2</v>
      </c>
      <c r="E371" s="6">
        <v>5.4889999999999999</v>
      </c>
      <c r="F371" s="6">
        <f>E371*D371</f>
        <v>10.978</v>
      </c>
      <c r="G371" s="5">
        <f>F371*10%</f>
        <v>1.0978000000000001</v>
      </c>
      <c r="H371" s="6">
        <f>F371+F371*10%</f>
        <v>12.075799999999999</v>
      </c>
      <c r="I371" s="5"/>
      <c r="J371" s="5"/>
    </row>
    <row r="372" spans="2:10">
      <c r="B372" s="24" t="s">
        <v>969</v>
      </c>
      <c r="C372" s="4" t="s">
        <v>528</v>
      </c>
      <c r="D372" s="5">
        <v>2</v>
      </c>
      <c r="E372" s="6">
        <v>4.8449999999999998</v>
      </c>
      <c r="F372" s="6">
        <f t="shared" ref="F372:F388" si="22">E372*D372</f>
        <v>9.69</v>
      </c>
      <c r="G372" s="5">
        <f>F372*10%</f>
        <v>0.96899999999999997</v>
      </c>
      <c r="H372" s="6">
        <f t="shared" ref="H372:H377" si="23">F372+F372*10%</f>
        <v>10.658999999999999</v>
      </c>
      <c r="I372" s="5"/>
      <c r="J372" s="5"/>
    </row>
    <row r="373" spans="2:10">
      <c r="B373" s="24" t="s">
        <v>970</v>
      </c>
      <c r="C373" s="4" t="s">
        <v>529</v>
      </c>
      <c r="D373" s="5">
        <v>2</v>
      </c>
      <c r="E373" s="6">
        <v>5.41</v>
      </c>
      <c r="F373" s="6">
        <f t="shared" si="22"/>
        <v>10.82</v>
      </c>
      <c r="G373" s="5">
        <v>0</v>
      </c>
      <c r="H373" s="6">
        <f>F373+F373*0%</f>
        <v>10.82</v>
      </c>
      <c r="I373" s="5"/>
      <c r="J373" s="5"/>
    </row>
    <row r="374" spans="2:10">
      <c r="B374" s="24" t="s">
        <v>971</v>
      </c>
      <c r="C374" s="4" t="s">
        <v>530</v>
      </c>
      <c r="D374" s="5">
        <v>1</v>
      </c>
      <c r="E374" s="6">
        <v>6.46</v>
      </c>
      <c r="F374" s="6">
        <f t="shared" si="22"/>
        <v>6.46</v>
      </c>
      <c r="G374" s="5">
        <f t="shared" ref="G374:G377" si="24">F374*10%</f>
        <v>0.64600000000000002</v>
      </c>
      <c r="H374" s="6">
        <f t="shared" si="23"/>
        <v>7.1059999999999999</v>
      </c>
      <c r="I374" s="5"/>
      <c r="J374" s="5"/>
    </row>
    <row r="375" spans="2:10">
      <c r="B375" s="24" t="s">
        <v>972</v>
      </c>
      <c r="C375" s="4" t="s">
        <v>531</v>
      </c>
      <c r="D375" s="5">
        <v>2</v>
      </c>
      <c r="E375" s="6">
        <v>6.8570000000000002</v>
      </c>
      <c r="F375" s="6">
        <f t="shared" si="22"/>
        <v>13.714</v>
      </c>
      <c r="G375" s="5">
        <f t="shared" si="24"/>
        <v>1.3714000000000002</v>
      </c>
      <c r="H375" s="6">
        <f t="shared" si="23"/>
        <v>15.0854</v>
      </c>
      <c r="I375" s="5"/>
      <c r="J375" s="5"/>
    </row>
    <row r="376" spans="2:10">
      <c r="B376" s="24" t="s">
        <v>973</v>
      </c>
      <c r="C376" s="4" t="s">
        <v>532</v>
      </c>
      <c r="D376" s="5">
        <v>3</v>
      </c>
      <c r="E376" s="6">
        <v>6.0220000000000002</v>
      </c>
      <c r="F376" s="6">
        <f t="shared" si="22"/>
        <v>18.066000000000003</v>
      </c>
      <c r="G376" s="5">
        <f t="shared" si="24"/>
        <v>1.8066000000000004</v>
      </c>
      <c r="H376" s="6">
        <f t="shared" si="23"/>
        <v>19.872600000000002</v>
      </c>
      <c r="I376" s="5"/>
      <c r="J376" s="5"/>
    </row>
    <row r="377" spans="2:10">
      <c r="B377" s="24" t="s">
        <v>974</v>
      </c>
      <c r="C377" s="4" t="s">
        <v>533</v>
      </c>
      <c r="D377" s="5">
        <v>1</v>
      </c>
      <c r="E377" s="6">
        <v>4.9210000000000003</v>
      </c>
      <c r="F377" s="6">
        <f t="shared" si="22"/>
        <v>4.9210000000000003</v>
      </c>
      <c r="G377" s="5">
        <f t="shared" si="24"/>
        <v>0.49210000000000004</v>
      </c>
      <c r="H377" s="6">
        <f t="shared" si="23"/>
        <v>5.4131</v>
      </c>
      <c r="I377" s="5"/>
      <c r="J377" s="5"/>
    </row>
    <row r="378" spans="2:10">
      <c r="B378" s="24" t="s">
        <v>975</v>
      </c>
      <c r="C378" s="4" t="s">
        <v>534</v>
      </c>
      <c r="D378" s="5">
        <v>2</v>
      </c>
      <c r="E378" s="6">
        <v>1.1819999999999999</v>
      </c>
      <c r="F378" s="6">
        <f t="shared" si="22"/>
        <v>2.3639999999999999</v>
      </c>
      <c r="G378" s="5">
        <v>0</v>
      </c>
      <c r="H378" s="6">
        <f>F378+F378*0%</f>
        <v>2.3639999999999999</v>
      </c>
      <c r="I378" s="5"/>
      <c r="J378" s="5"/>
    </row>
    <row r="379" spans="2:10">
      <c r="B379" s="24" t="s">
        <v>976</v>
      </c>
      <c r="C379" s="4" t="s">
        <v>535</v>
      </c>
      <c r="D379" s="5">
        <v>3</v>
      </c>
      <c r="E379" s="6">
        <v>17.300999999999998</v>
      </c>
      <c r="F379" s="6">
        <f t="shared" si="22"/>
        <v>51.902999999999992</v>
      </c>
      <c r="G379" s="5">
        <v>0</v>
      </c>
      <c r="H379" s="6">
        <f t="shared" ref="H379:H382" si="25">F379+F379*0%</f>
        <v>51.902999999999992</v>
      </c>
      <c r="I379" s="5"/>
      <c r="J379" s="5"/>
    </row>
    <row r="380" spans="2:10">
      <c r="B380" s="24" t="s">
        <v>977</v>
      </c>
      <c r="C380" s="4" t="s">
        <v>536</v>
      </c>
      <c r="D380" s="5">
        <v>1</v>
      </c>
      <c r="E380" s="6">
        <v>0.84699999999999998</v>
      </c>
      <c r="F380" s="6">
        <f t="shared" si="22"/>
        <v>0.84699999999999998</v>
      </c>
      <c r="G380" s="5">
        <v>0</v>
      </c>
      <c r="H380" s="6">
        <f t="shared" si="25"/>
        <v>0.84699999999999998</v>
      </c>
      <c r="I380" s="5"/>
      <c r="J380" s="5"/>
    </row>
    <row r="381" spans="2:10">
      <c r="B381" s="24" t="s">
        <v>978</v>
      </c>
      <c r="C381" s="4" t="s">
        <v>537</v>
      </c>
      <c r="D381" s="5">
        <v>12</v>
      </c>
      <c r="E381" s="6">
        <v>2.379</v>
      </c>
      <c r="F381" s="6">
        <f t="shared" si="22"/>
        <v>28.548000000000002</v>
      </c>
      <c r="G381" s="5">
        <v>0</v>
      </c>
      <c r="H381" s="6">
        <f t="shared" si="25"/>
        <v>28.548000000000002</v>
      </c>
      <c r="I381" s="5"/>
      <c r="J381" s="5"/>
    </row>
    <row r="382" spans="2:10">
      <c r="B382" s="24" t="s">
        <v>979</v>
      </c>
      <c r="C382" s="4" t="s">
        <v>538</v>
      </c>
      <c r="D382" s="5">
        <v>12</v>
      </c>
      <c r="E382" s="6">
        <v>2.2519999999999998</v>
      </c>
      <c r="F382" s="6">
        <f t="shared" si="22"/>
        <v>27.023999999999997</v>
      </c>
      <c r="G382" s="5">
        <v>0</v>
      </c>
      <c r="H382" s="6">
        <f t="shared" si="25"/>
        <v>27.023999999999997</v>
      </c>
      <c r="I382" s="5"/>
      <c r="J382" s="5"/>
    </row>
    <row r="383" spans="2:10">
      <c r="B383" s="26" t="s">
        <v>980</v>
      </c>
      <c r="C383" s="14" t="s">
        <v>539</v>
      </c>
      <c r="D383" s="15">
        <v>25</v>
      </c>
      <c r="E383" s="17">
        <v>4.6580000000000004</v>
      </c>
      <c r="F383" s="17">
        <f t="shared" si="22"/>
        <v>116.45</v>
      </c>
      <c r="G383" s="15">
        <f>F383*10%</f>
        <v>11.645000000000001</v>
      </c>
      <c r="H383" s="17">
        <f>F383+F383*10%</f>
        <v>128.095</v>
      </c>
      <c r="I383" s="15">
        <v>-1</v>
      </c>
      <c r="J383" s="5"/>
    </row>
    <row r="384" spans="2:10">
      <c r="B384" s="24" t="s">
        <v>981</v>
      </c>
      <c r="C384" s="4" t="s">
        <v>540</v>
      </c>
      <c r="D384" s="5">
        <v>13</v>
      </c>
      <c r="E384" s="6">
        <v>3.048</v>
      </c>
      <c r="F384" s="6">
        <f t="shared" si="22"/>
        <v>39.624000000000002</v>
      </c>
      <c r="G384" s="5">
        <f>F384*10%</f>
        <v>3.9624000000000006</v>
      </c>
      <c r="H384" s="6">
        <f>F384+F384*10%</f>
        <v>43.586400000000005</v>
      </c>
      <c r="I384" s="5"/>
      <c r="J384" s="5"/>
    </row>
    <row r="385" spans="2:10">
      <c r="B385" s="24" t="s">
        <v>982</v>
      </c>
      <c r="C385" s="4" t="s">
        <v>541</v>
      </c>
      <c r="D385" s="5">
        <v>3</v>
      </c>
      <c r="E385" s="6">
        <v>4.2530000000000001</v>
      </c>
      <c r="F385" s="6">
        <f t="shared" si="22"/>
        <v>12.759</v>
      </c>
      <c r="G385" s="5">
        <v>0</v>
      </c>
      <c r="H385" s="6">
        <f>F385+F385*0%</f>
        <v>12.759</v>
      </c>
      <c r="I385" s="5"/>
      <c r="J385" s="5"/>
    </row>
    <row r="386" spans="2:10">
      <c r="B386" s="24" t="s">
        <v>983</v>
      </c>
      <c r="C386" s="4" t="s">
        <v>542</v>
      </c>
      <c r="D386" s="5">
        <v>1</v>
      </c>
      <c r="E386" s="6">
        <v>3.2650000000000001</v>
      </c>
      <c r="F386" s="6">
        <f t="shared" si="22"/>
        <v>3.2650000000000001</v>
      </c>
      <c r="G386" s="5">
        <v>0</v>
      </c>
      <c r="H386" s="6">
        <f t="shared" ref="H386:H388" si="26">F386+F386*0%</f>
        <v>3.2650000000000001</v>
      </c>
      <c r="I386" s="5"/>
      <c r="J386" s="5"/>
    </row>
    <row r="387" spans="2:10">
      <c r="B387" s="24" t="s">
        <v>984</v>
      </c>
      <c r="C387" s="4" t="s">
        <v>543</v>
      </c>
      <c r="D387" s="5">
        <v>3</v>
      </c>
      <c r="E387" s="6">
        <v>3.2050000000000001</v>
      </c>
      <c r="F387" s="6">
        <f t="shared" si="22"/>
        <v>9.6150000000000002</v>
      </c>
      <c r="G387" s="5">
        <v>0</v>
      </c>
      <c r="H387" s="6">
        <f t="shared" si="26"/>
        <v>9.6150000000000002</v>
      </c>
      <c r="I387" s="5"/>
      <c r="J387" s="5"/>
    </row>
    <row r="388" spans="2:10">
      <c r="B388" s="24" t="s">
        <v>985</v>
      </c>
      <c r="C388" s="4" t="s">
        <v>544</v>
      </c>
      <c r="D388" s="5">
        <v>3</v>
      </c>
      <c r="E388" s="6">
        <v>3.2360000000000002</v>
      </c>
      <c r="F388" s="6">
        <f t="shared" si="22"/>
        <v>9.7080000000000002</v>
      </c>
      <c r="G388" s="5">
        <v>0</v>
      </c>
      <c r="H388" s="6">
        <f t="shared" si="26"/>
        <v>9.7080000000000002</v>
      </c>
      <c r="I388" s="5"/>
      <c r="J388" s="5"/>
    </row>
    <row r="389" spans="2:10">
      <c r="B389" s="24" t="s">
        <v>986</v>
      </c>
      <c r="C389" s="4" t="s">
        <v>545</v>
      </c>
      <c r="D389" s="5">
        <v>24</v>
      </c>
      <c r="E389" s="6">
        <v>1.6379999999999999</v>
      </c>
      <c r="F389" s="6">
        <f>E389*D389</f>
        <v>39.311999999999998</v>
      </c>
      <c r="G389" s="5">
        <v>0</v>
      </c>
      <c r="H389" s="6">
        <f>F389+F389*0%</f>
        <v>39.311999999999998</v>
      </c>
      <c r="I389" s="5"/>
      <c r="J389" s="5"/>
    </row>
    <row r="390" spans="2:10">
      <c r="B390" s="24" t="s">
        <v>987</v>
      </c>
      <c r="C390" s="4" t="s">
        <v>546</v>
      </c>
      <c r="D390" s="5">
        <v>12</v>
      </c>
      <c r="E390" s="6">
        <v>0.90200000000000002</v>
      </c>
      <c r="F390" s="6">
        <f t="shared" ref="F390:F400" si="27">E390*D390</f>
        <v>10.824</v>
      </c>
      <c r="G390" s="5">
        <v>0</v>
      </c>
      <c r="H390" s="6">
        <f t="shared" ref="H390:H400" si="28">F390+F390*0%</f>
        <v>10.824</v>
      </c>
      <c r="I390" s="5"/>
      <c r="J390" s="5"/>
    </row>
    <row r="391" spans="2:10">
      <c r="B391" s="24" t="s">
        <v>988</v>
      </c>
      <c r="C391" s="4" t="s">
        <v>547</v>
      </c>
      <c r="D391" s="5">
        <v>15</v>
      </c>
      <c r="E391" s="6">
        <v>0.84699999999999998</v>
      </c>
      <c r="F391" s="6">
        <f t="shared" si="27"/>
        <v>12.705</v>
      </c>
      <c r="G391" s="5">
        <v>0</v>
      </c>
      <c r="H391" s="6">
        <f t="shared" si="28"/>
        <v>12.705</v>
      </c>
      <c r="I391" s="5"/>
      <c r="J391" s="5"/>
    </row>
    <row r="392" spans="2:10">
      <c r="B392" s="24" t="s">
        <v>989</v>
      </c>
      <c r="C392" s="4" t="s">
        <v>548</v>
      </c>
      <c r="D392" s="5">
        <v>12</v>
      </c>
      <c r="E392" s="6">
        <v>1.1759999999999999</v>
      </c>
      <c r="F392" s="6">
        <f t="shared" si="27"/>
        <v>14.111999999999998</v>
      </c>
      <c r="G392" s="5">
        <v>0</v>
      </c>
      <c r="H392" s="6">
        <f t="shared" si="28"/>
        <v>14.111999999999998</v>
      </c>
      <c r="I392" s="5"/>
      <c r="J392" s="5"/>
    </row>
    <row r="393" spans="2:10">
      <c r="B393" s="24" t="s">
        <v>990</v>
      </c>
      <c r="C393" s="4" t="s">
        <v>549</v>
      </c>
      <c r="D393" s="5">
        <v>3</v>
      </c>
      <c r="E393" s="6">
        <v>4.8289999999999997</v>
      </c>
      <c r="F393" s="6">
        <f t="shared" si="27"/>
        <v>14.486999999999998</v>
      </c>
      <c r="G393" s="5">
        <v>0</v>
      </c>
      <c r="H393" s="6">
        <f t="shared" si="28"/>
        <v>14.486999999999998</v>
      </c>
      <c r="I393" s="5"/>
      <c r="J393" s="5"/>
    </row>
    <row r="394" spans="2:10">
      <c r="B394" s="24" t="s">
        <v>991</v>
      </c>
      <c r="C394" s="4" t="s">
        <v>550</v>
      </c>
      <c r="D394" s="5">
        <v>2</v>
      </c>
      <c r="E394" s="6">
        <v>4.7969999999999997</v>
      </c>
      <c r="F394" s="6">
        <f t="shared" si="27"/>
        <v>9.5939999999999994</v>
      </c>
      <c r="G394" s="5">
        <v>0</v>
      </c>
      <c r="H394" s="6">
        <f t="shared" si="28"/>
        <v>9.5939999999999994</v>
      </c>
      <c r="I394" s="5"/>
      <c r="J394" s="5"/>
    </row>
    <row r="395" spans="2:10">
      <c r="B395" s="24" t="s">
        <v>992</v>
      </c>
      <c r="C395" s="4" t="s">
        <v>551</v>
      </c>
      <c r="D395" s="5">
        <v>5</v>
      </c>
      <c r="E395" s="6">
        <v>2.4289999999999998</v>
      </c>
      <c r="F395" s="6">
        <f t="shared" si="27"/>
        <v>12.145</v>
      </c>
      <c r="G395" s="5">
        <v>0</v>
      </c>
      <c r="H395" s="6">
        <f t="shared" si="28"/>
        <v>12.145</v>
      </c>
      <c r="I395" s="5"/>
      <c r="J395" s="5"/>
    </row>
    <row r="396" spans="2:10">
      <c r="B396" s="24" t="s">
        <v>993</v>
      </c>
      <c r="C396" s="4" t="s">
        <v>552</v>
      </c>
      <c r="D396" s="5">
        <v>10</v>
      </c>
      <c r="E396" s="6">
        <v>1.1279999999999999</v>
      </c>
      <c r="F396" s="6">
        <f t="shared" si="27"/>
        <v>11.28</v>
      </c>
      <c r="G396" s="5">
        <v>0</v>
      </c>
      <c r="H396" s="6">
        <f t="shared" si="28"/>
        <v>11.28</v>
      </c>
      <c r="I396" s="5"/>
      <c r="J396" s="5"/>
    </row>
    <row r="397" spans="2:10">
      <c r="B397" s="24" t="s">
        <v>994</v>
      </c>
      <c r="C397" s="4" t="s">
        <v>553</v>
      </c>
      <c r="D397" s="5">
        <v>12</v>
      </c>
      <c r="E397" s="6">
        <v>1.8129999999999999</v>
      </c>
      <c r="F397" s="6">
        <f t="shared" si="27"/>
        <v>21.756</v>
      </c>
      <c r="G397" s="5">
        <v>0</v>
      </c>
      <c r="H397" s="6">
        <f t="shared" si="28"/>
        <v>21.756</v>
      </c>
      <c r="I397" s="5"/>
      <c r="J397" s="5"/>
    </row>
    <row r="398" spans="2:10">
      <c r="B398" s="25" t="s">
        <v>995</v>
      </c>
      <c r="C398" s="10" t="s">
        <v>554</v>
      </c>
      <c r="D398" s="11">
        <v>3</v>
      </c>
      <c r="E398" s="16">
        <v>0.71</v>
      </c>
      <c r="F398" s="16">
        <f t="shared" si="27"/>
        <v>2.13</v>
      </c>
      <c r="G398" s="11">
        <v>0</v>
      </c>
      <c r="H398" s="16">
        <f t="shared" si="28"/>
        <v>2.13</v>
      </c>
      <c r="I398" s="11">
        <v>-3</v>
      </c>
      <c r="J398" s="38" t="s">
        <v>1205</v>
      </c>
    </row>
    <row r="399" spans="2:10">
      <c r="B399" s="24" t="s">
        <v>996</v>
      </c>
      <c r="C399" s="4" t="s">
        <v>555</v>
      </c>
      <c r="D399" s="5">
        <v>12</v>
      </c>
      <c r="E399" s="6">
        <v>1.2749999999999999</v>
      </c>
      <c r="F399" s="6">
        <f t="shared" si="27"/>
        <v>15.299999999999999</v>
      </c>
      <c r="G399" s="5">
        <v>0</v>
      </c>
      <c r="H399" s="6">
        <f t="shared" si="28"/>
        <v>15.299999999999999</v>
      </c>
      <c r="I399" s="5"/>
      <c r="J399" s="5"/>
    </row>
    <row r="400" spans="2:10">
      <c r="B400" s="24" t="s">
        <v>997</v>
      </c>
      <c r="C400" s="4" t="s">
        <v>556</v>
      </c>
      <c r="D400" s="5">
        <v>3</v>
      </c>
      <c r="E400" s="6">
        <v>4.5570000000000004</v>
      </c>
      <c r="F400" s="6">
        <f t="shared" si="27"/>
        <v>13.671000000000001</v>
      </c>
      <c r="G400" s="5">
        <v>0</v>
      </c>
      <c r="H400" s="6">
        <f t="shared" si="28"/>
        <v>13.671000000000001</v>
      </c>
      <c r="I400" s="5"/>
      <c r="J400" s="5"/>
    </row>
    <row r="401" spans="2:10">
      <c r="B401" s="24" t="s">
        <v>998</v>
      </c>
      <c r="C401" s="4" t="s">
        <v>557</v>
      </c>
      <c r="D401" s="5">
        <v>2</v>
      </c>
      <c r="E401" s="6">
        <v>8.5830000000000002</v>
      </c>
      <c r="F401" s="6">
        <f>E401*D401</f>
        <v>17.166</v>
      </c>
      <c r="G401" s="5">
        <f>F401*10%</f>
        <v>1.7166000000000001</v>
      </c>
      <c r="H401" s="6">
        <f>F401+F401*10%</f>
        <v>18.8826</v>
      </c>
      <c r="I401" s="5"/>
      <c r="J401" s="5"/>
    </row>
    <row r="402" spans="2:10">
      <c r="B402" s="24" t="s">
        <v>999</v>
      </c>
      <c r="C402" s="4" t="s">
        <v>558</v>
      </c>
      <c r="D402" s="5">
        <v>18</v>
      </c>
      <c r="E402" s="6">
        <v>1.5660000000000001</v>
      </c>
      <c r="F402" s="6">
        <f t="shared" ref="F402:F461" si="29">E402*D402</f>
        <v>28.188000000000002</v>
      </c>
      <c r="G402" s="5">
        <v>0</v>
      </c>
      <c r="H402" s="6">
        <f>F402+(F402*G402)</f>
        <v>28.188000000000002</v>
      </c>
      <c r="I402" s="5"/>
      <c r="J402" s="5"/>
    </row>
    <row r="403" spans="2:10">
      <c r="B403" s="24" t="s">
        <v>1000</v>
      </c>
      <c r="C403" s="4" t="s">
        <v>559</v>
      </c>
      <c r="D403" s="5">
        <v>5</v>
      </c>
      <c r="E403" s="6">
        <v>2.9820000000000002</v>
      </c>
      <c r="F403" s="6">
        <f t="shared" si="29"/>
        <v>14.91</v>
      </c>
      <c r="G403" s="5">
        <v>0</v>
      </c>
      <c r="H403" s="6">
        <f t="shared" ref="H403:H410" si="30">F403+(F403*G403)</f>
        <v>14.91</v>
      </c>
      <c r="I403" s="5"/>
      <c r="J403" s="5"/>
    </row>
    <row r="404" spans="2:10">
      <c r="B404" s="25" t="s">
        <v>1001</v>
      </c>
      <c r="C404" s="10" t="s">
        <v>560</v>
      </c>
      <c r="D404" s="11">
        <v>6</v>
      </c>
      <c r="E404" s="16">
        <v>2.0289999999999999</v>
      </c>
      <c r="F404" s="16">
        <f t="shared" si="29"/>
        <v>12.173999999999999</v>
      </c>
      <c r="G404" s="11">
        <v>0</v>
      </c>
      <c r="H404" s="16">
        <f t="shared" si="30"/>
        <v>12.173999999999999</v>
      </c>
      <c r="I404" s="11">
        <v>-2</v>
      </c>
      <c r="J404" s="38" t="s">
        <v>1205</v>
      </c>
    </row>
    <row r="405" spans="2:10">
      <c r="B405" s="24" t="s">
        <v>1002</v>
      </c>
      <c r="C405" s="4" t="s">
        <v>561</v>
      </c>
      <c r="D405" s="5">
        <v>6</v>
      </c>
      <c r="E405" s="6">
        <v>3.2930000000000001</v>
      </c>
      <c r="F405" s="6">
        <f t="shared" si="29"/>
        <v>19.758000000000003</v>
      </c>
      <c r="G405" s="5">
        <v>0</v>
      </c>
      <c r="H405" s="6">
        <f t="shared" si="30"/>
        <v>19.758000000000003</v>
      </c>
      <c r="I405" s="5"/>
      <c r="J405" s="5"/>
    </row>
    <row r="406" spans="2:10">
      <c r="B406" s="24" t="s">
        <v>1003</v>
      </c>
      <c r="C406" s="4" t="s">
        <v>562</v>
      </c>
      <c r="D406" s="5">
        <v>6</v>
      </c>
      <c r="E406" s="6">
        <v>4.5839999999999996</v>
      </c>
      <c r="F406" s="6">
        <f t="shared" si="29"/>
        <v>27.503999999999998</v>
      </c>
      <c r="G406" s="5">
        <v>0</v>
      </c>
      <c r="H406" s="6">
        <f t="shared" si="30"/>
        <v>27.503999999999998</v>
      </c>
      <c r="I406" s="5"/>
      <c r="J406" s="5"/>
    </row>
    <row r="407" spans="2:10">
      <c r="B407" s="24" t="s">
        <v>1004</v>
      </c>
      <c r="C407" s="4" t="s">
        <v>563</v>
      </c>
      <c r="D407" s="5">
        <v>6</v>
      </c>
      <c r="E407" s="6">
        <v>5.4020000000000001</v>
      </c>
      <c r="F407" s="6">
        <f t="shared" si="29"/>
        <v>32.411999999999999</v>
      </c>
      <c r="G407" s="5">
        <v>0</v>
      </c>
      <c r="H407" s="6">
        <f t="shared" si="30"/>
        <v>32.411999999999999</v>
      </c>
      <c r="I407" s="5"/>
      <c r="J407" s="5"/>
    </row>
    <row r="408" spans="2:10">
      <c r="B408" s="24" t="s">
        <v>1005</v>
      </c>
      <c r="C408" s="4" t="s">
        <v>564</v>
      </c>
      <c r="D408" s="5">
        <v>25</v>
      </c>
      <c r="E408" s="6">
        <v>0.47099999999999997</v>
      </c>
      <c r="F408" s="6">
        <f t="shared" si="29"/>
        <v>11.774999999999999</v>
      </c>
      <c r="G408" s="5">
        <v>0</v>
      </c>
      <c r="H408" s="6">
        <f t="shared" si="30"/>
        <v>11.774999999999999</v>
      </c>
      <c r="I408" s="5"/>
      <c r="J408" s="5"/>
    </row>
    <row r="409" spans="2:10">
      <c r="B409" s="24" t="s">
        <v>1006</v>
      </c>
      <c r="C409" s="4" t="s">
        <v>565</v>
      </c>
      <c r="D409" s="5">
        <v>12</v>
      </c>
      <c r="E409" s="6">
        <v>0.61799999999999999</v>
      </c>
      <c r="F409" s="6">
        <f t="shared" si="29"/>
        <v>7.4160000000000004</v>
      </c>
      <c r="G409" s="5">
        <v>0</v>
      </c>
      <c r="H409" s="6">
        <f t="shared" si="30"/>
        <v>7.4160000000000004</v>
      </c>
      <c r="I409" s="5"/>
      <c r="J409" s="5"/>
    </row>
    <row r="410" spans="2:10">
      <c r="B410" s="24" t="s">
        <v>1007</v>
      </c>
      <c r="C410" s="4" t="s">
        <v>566</v>
      </c>
      <c r="D410" s="5">
        <v>8</v>
      </c>
      <c r="E410" s="6">
        <v>0.94299999999999995</v>
      </c>
      <c r="F410" s="6">
        <f t="shared" si="29"/>
        <v>7.5439999999999996</v>
      </c>
      <c r="G410" s="5">
        <v>0</v>
      </c>
      <c r="H410" s="6">
        <f t="shared" si="30"/>
        <v>7.5439999999999996</v>
      </c>
      <c r="I410" s="5"/>
      <c r="J410" s="5"/>
    </row>
    <row r="411" spans="2:10">
      <c r="B411" s="24" t="s">
        <v>1008</v>
      </c>
      <c r="C411" s="4" t="s">
        <v>567</v>
      </c>
      <c r="D411" s="5">
        <v>2</v>
      </c>
      <c r="E411" s="6">
        <v>4.5359999999999996</v>
      </c>
      <c r="F411" s="6">
        <f t="shared" si="29"/>
        <v>9.0719999999999992</v>
      </c>
      <c r="G411" s="5">
        <f>F411*10%</f>
        <v>0.90720000000000001</v>
      </c>
      <c r="H411" s="6">
        <f t="shared" ref="H411:H456" si="31">F411+F411*10%</f>
        <v>9.9791999999999987</v>
      </c>
      <c r="I411" s="5"/>
      <c r="J411" s="5"/>
    </row>
    <row r="412" spans="2:10">
      <c r="B412" s="24" t="s">
        <v>1009</v>
      </c>
      <c r="C412" s="4" t="s">
        <v>568</v>
      </c>
      <c r="D412" s="5">
        <v>20</v>
      </c>
      <c r="E412" s="6">
        <v>1.865</v>
      </c>
      <c r="F412" s="6">
        <f t="shared" si="29"/>
        <v>37.299999999999997</v>
      </c>
      <c r="G412" s="5">
        <v>0</v>
      </c>
      <c r="H412" s="6">
        <f>F412+(F412*G412)</f>
        <v>37.299999999999997</v>
      </c>
      <c r="I412" s="5"/>
      <c r="J412" s="5"/>
    </row>
    <row r="413" spans="2:10">
      <c r="B413" s="24" t="s">
        <v>1010</v>
      </c>
      <c r="C413" s="4" t="s">
        <v>569</v>
      </c>
      <c r="D413" s="5">
        <v>3</v>
      </c>
      <c r="E413" s="6">
        <v>1.1100000000000001</v>
      </c>
      <c r="F413" s="6">
        <f t="shared" si="29"/>
        <v>3.33</v>
      </c>
      <c r="G413" s="5">
        <v>0</v>
      </c>
      <c r="H413" s="6">
        <f t="shared" ref="H413:H419" si="32">F413+(F413*G413)</f>
        <v>3.33</v>
      </c>
      <c r="I413" s="5"/>
      <c r="J413" s="5"/>
    </row>
    <row r="414" spans="2:10">
      <c r="B414" s="24" t="s">
        <v>1011</v>
      </c>
      <c r="C414" s="4" t="s">
        <v>570</v>
      </c>
      <c r="D414" s="5">
        <v>12</v>
      </c>
      <c r="E414" s="6">
        <v>6.6040000000000001</v>
      </c>
      <c r="F414" s="6">
        <f t="shared" si="29"/>
        <v>79.248000000000005</v>
      </c>
      <c r="G414" s="5">
        <v>0</v>
      </c>
      <c r="H414" s="6">
        <f t="shared" si="32"/>
        <v>79.248000000000005</v>
      </c>
      <c r="I414" s="5"/>
      <c r="J414" s="5"/>
    </row>
    <row r="415" spans="2:10">
      <c r="B415" s="24" t="s">
        <v>1012</v>
      </c>
      <c r="C415" s="4" t="s">
        <v>571</v>
      </c>
      <c r="D415" s="5">
        <v>8</v>
      </c>
      <c r="E415" s="6">
        <v>8.6329999999999991</v>
      </c>
      <c r="F415" s="6">
        <f t="shared" si="29"/>
        <v>69.063999999999993</v>
      </c>
      <c r="G415" s="5">
        <v>0</v>
      </c>
      <c r="H415" s="6">
        <f t="shared" si="32"/>
        <v>69.063999999999993</v>
      </c>
      <c r="I415" s="5"/>
      <c r="J415" s="5"/>
    </row>
    <row r="416" spans="2:10">
      <c r="B416" s="24" t="s">
        <v>1013</v>
      </c>
      <c r="C416" s="4" t="s">
        <v>572</v>
      </c>
      <c r="D416" s="5">
        <v>20</v>
      </c>
      <c r="E416" s="6">
        <v>1.2909999999999999</v>
      </c>
      <c r="F416" s="6">
        <f t="shared" si="29"/>
        <v>25.82</v>
      </c>
      <c r="G416" s="5">
        <v>0</v>
      </c>
      <c r="H416" s="6">
        <f t="shared" si="32"/>
        <v>25.82</v>
      </c>
      <c r="I416" s="5"/>
      <c r="J416" s="5"/>
    </row>
    <row r="417" spans="2:10">
      <c r="B417" s="24" t="s">
        <v>1014</v>
      </c>
      <c r="C417" s="4" t="s">
        <v>573</v>
      </c>
      <c r="D417" s="5">
        <v>6</v>
      </c>
      <c r="E417" s="6">
        <v>2.7549999999999999</v>
      </c>
      <c r="F417" s="6">
        <f t="shared" si="29"/>
        <v>16.53</v>
      </c>
      <c r="G417" s="5">
        <v>0</v>
      </c>
      <c r="H417" s="6">
        <f t="shared" si="32"/>
        <v>16.53</v>
      </c>
      <c r="I417" s="5"/>
      <c r="J417" s="5"/>
    </row>
    <row r="418" spans="2:10">
      <c r="B418" s="24" t="s">
        <v>1015</v>
      </c>
      <c r="C418" s="4" t="s">
        <v>574</v>
      </c>
      <c r="D418" s="5">
        <v>20</v>
      </c>
      <c r="E418" s="6">
        <v>1.5189999999999999</v>
      </c>
      <c r="F418" s="6">
        <f t="shared" si="29"/>
        <v>30.38</v>
      </c>
      <c r="G418" s="5">
        <v>0</v>
      </c>
      <c r="H418" s="6">
        <f t="shared" si="32"/>
        <v>30.38</v>
      </c>
      <c r="I418" s="5"/>
      <c r="J418" s="5"/>
    </row>
    <row r="419" spans="2:10">
      <c r="B419" s="24" t="s">
        <v>1016</v>
      </c>
      <c r="C419" s="4" t="s">
        <v>575</v>
      </c>
      <c r="D419" s="5">
        <v>30</v>
      </c>
      <c r="E419" s="6">
        <v>0.94299999999999995</v>
      </c>
      <c r="F419" s="6">
        <f t="shared" si="29"/>
        <v>28.29</v>
      </c>
      <c r="G419" s="5">
        <v>0</v>
      </c>
      <c r="H419" s="6">
        <f t="shared" si="32"/>
        <v>28.29</v>
      </c>
      <c r="I419" s="5"/>
      <c r="J419" s="5"/>
    </row>
    <row r="420" spans="2:10">
      <c r="B420" s="24" t="s">
        <v>1017</v>
      </c>
      <c r="C420" s="4" t="s">
        <v>576</v>
      </c>
      <c r="D420" s="5">
        <v>2</v>
      </c>
      <c r="E420" s="6">
        <v>3.34</v>
      </c>
      <c r="F420" s="6">
        <f t="shared" si="29"/>
        <v>6.68</v>
      </c>
      <c r="G420" s="5">
        <f>F420*10%</f>
        <v>0.66800000000000004</v>
      </c>
      <c r="H420" s="6">
        <f t="shared" si="31"/>
        <v>7.3479999999999999</v>
      </c>
      <c r="I420" s="5"/>
      <c r="J420" s="5"/>
    </row>
    <row r="421" spans="2:10">
      <c r="B421" s="24" t="s">
        <v>1018</v>
      </c>
      <c r="C421" s="4" t="s">
        <v>577</v>
      </c>
      <c r="D421" s="5">
        <v>1</v>
      </c>
      <c r="E421" s="6">
        <v>6.6379999999999999</v>
      </c>
      <c r="F421" s="6">
        <f t="shared" si="29"/>
        <v>6.6379999999999999</v>
      </c>
      <c r="G421" s="5">
        <f>F421*10%</f>
        <v>0.66380000000000006</v>
      </c>
      <c r="H421" s="6">
        <f t="shared" si="31"/>
        <v>7.3018000000000001</v>
      </c>
      <c r="I421" s="5"/>
      <c r="J421" s="5"/>
    </row>
    <row r="422" spans="2:10">
      <c r="B422" s="24" t="s">
        <v>1019</v>
      </c>
      <c r="C422" s="4" t="s">
        <v>578</v>
      </c>
      <c r="D422" s="5">
        <v>6</v>
      </c>
      <c r="E422" s="6">
        <v>3.96</v>
      </c>
      <c r="F422" s="6">
        <f t="shared" si="29"/>
        <v>23.759999999999998</v>
      </c>
      <c r="G422" s="5">
        <f>F422*10%</f>
        <v>2.3759999999999999</v>
      </c>
      <c r="H422" s="6">
        <f t="shared" si="31"/>
        <v>26.135999999999999</v>
      </c>
      <c r="I422" s="5"/>
      <c r="J422" s="5"/>
    </row>
    <row r="423" spans="2:10">
      <c r="B423" s="24" t="s">
        <v>1020</v>
      </c>
      <c r="C423" s="4" t="s">
        <v>579</v>
      </c>
      <c r="D423" s="5">
        <v>20</v>
      </c>
      <c r="E423" s="6">
        <v>1.2250000000000001</v>
      </c>
      <c r="F423" s="6">
        <f t="shared" si="29"/>
        <v>24.5</v>
      </c>
      <c r="G423" s="5">
        <v>0</v>
      </c>
      <c r="H423" s="6">
        <f>F423+(F423*G423)</f>
        <v>24.5</v>
      </c>
      <c r="I423" s="5"/>
      <c r="J423" s="5"/>
    </row>
    <row r="424" spans="2:10">
      <c r="B424" s="25" t="s">
        <v>1021</v>
      </c>
      <c r="C424" s="10" t="s">
        <v>580</v>
      </c>
      <c r="D424" s="11">
        <v>6</v>
      </c>
      <c r="E424" s="16">
        <v>1.321</v>
      </c>
      <c r="F424" s="16">
        <f t="shared" si="29"/>
        <v>7.9260000000000002</v>
      </c>
      <c r="G424" s="11">
        <v>0</v>
      </c>
      <c r="H424" s="16">
        <f t="shared" ref="H424:H455" si="33">F424+(F424*G424)</f>
        <v>7.9260000000000002</v>
      </c>
      <c r="I424" s="11">
        <v>-6</v>
      </c>
      <c r="J424" s="38" t="s">
        <v>1205</v>
      </c>
    </row>
    <row r="425" spans="2:10">
      <c r="B425" s="24" t="s">
        <v>1022</v>
      </c>
      <c r="C425" s="4" t="s">
        <v>581</v>
      </c>
      <c r="D425" s="5">
        <v>4</v>
      </c>
      <c r="E425" s="6">
        <v>1.575</v>
      </c>
      <c r="F425" s="6">
        <f t="shared" si="29"/>
        <v>6.3</v>
      </c>
      <c r="G425" s="5">
        <v>0</v>
      </c>
      <c r="H425" s="6">
        <f t="shared" si="33"/>
        <v>6.3</v>
      </c>
      <c r="I425" s="5"/>
      <c r="J425" s="5"/>
    </row>
    <row r="426" spans="2:10">
      <c r="B426" s="24" t="s">
        <v>1023</v>
      </c>
      <c r="C426" s="4" t="s">
        <v>582</v>
      </c>
      <c r="D426" s="5">
        <v>5</v>
      </c>
      <c r="E426" s="6">
        <v>1.575</v>
      </c>
      <c r="F426" s="6">
        <f t="shared" si="29"/>
        <v>7.875</v>
      </c>
      <c r="G426" s="5">
        <v>0</v>
      </c>
      <c r="H426" s="6">
        <f t="shared" si="33"/>
        <v>7.875</v>
      </c>
      <c r="I426" s="5"/>
      <c r="J426" s="5"/>
    </row>
    <row r="427" spans="2:10">
      <c r="B427" s="26" t="s">
        <v>1024</v>
      </c>
      <c r="C427" s="14" t="s">
        <v>583</v>
      </c>
      <c r="D427" s="15">
        <v>6</v>
      </c>
      <c r="E427" s="17">
        <v>10.422000000000001</v>
      </c>
      <c r="F427" s="17">
        <f t="shared" si="29"/>
        <v>62.532000000000004</v>
      </c>
      <c r="G427" s="15">
        <v>0</v>
      </c>
      <c r="H427" s="17">
        <f t="shared" si="33"/>
        <v>62.532000000000004</v>
      </c>
      <c r="I427" s="15">
        <v>-1</v>
      </c>
      <c r="J427" s="5"/>
    </row>
    <row r="428" spans="2:10">
      <c r="B428" s="24" t="s">
        <v>1025</v>
      </c>
      <c r="C428" s="4" t="s">
        <v>584</v>
      </c>
      <c r="D428" s="5">
        <v>12</v>
      </c>
      <c r="E428" s="6">
        <v>12.24</v>
      </c>
      <c r="F428" s="6">
        <f t="shared" si="29"/>
        <v>146.88</v>
      </c>
      <c r="G428" s="5">
        <v>0</v>
      </c>
      <c r="H428" s="6">
        <f t="shared" si="33"/>
        <v>146.88</v>
      </c>
      <c r="I428" s="5"/>
      <c r="J428" s="5"/>
    </row>
    <row r="429" spans="2:10">
      <c r="B429" s="24" t="s">
        <v>1026</v>
      </c>
      <c r="C429" s="4" t="s">
        <v>585</v>
      </c>
      <c r="D429" s="5">
        <v>6</v>
      </c>
      <c r="E429" s="6">
        <v>9.3829999999999991</v>
      </c>
      <c r="F429" s="6">
        <f t="shared" si="29"/>
        <v>56.297999999999995</v>
      </c>
      <c r="G429" s="5">
        <v>0</v>
      </c>
      <c r="H429" s="6">
        <f t="shared" si="33"/>
        <v>56.297999999999995</v>
      </c>
      <c r="I429" s="5"/>
      <c r="J429" s="5"/>
    </row>
    <row r="430" spans="2:10">
      <c r="B430" s="24" t="s">
        <v>1027</v>
      </c>
      <c r="C430" s="4" t="s">
        <v>586</v>
      </c>
      <c r="D430" s="5">
        <v>3</v>
      </c>
      <c r="E430" s="6">
        <v>1.8959999999999999</v>
      </c>
      <c r="F430" s="6">
        <f t="shared" si="29"/>
        <v>5.6879999999999997</v>
      </c>
      <c r="G430" s="5">
        <v>0</v>
      </c>
      <c r="H430" s="6">
        <f t="shared" si="33"/>
        <v>5.6879999999999997</v>
      </c>
      <c r="I430" s="5"/>
      <c r="J430" s="5"/>
    </row>
    <row r="431" spans="2:10">
      <c r="B431" s="24" t="s">
        <v>1028</v>
      </c>
      <c r="C431" s="4" t="s">
        <v>587</v>
      </c>
      <c r="D431" s="5">
        <v>6</v>
      </c>
      <c r="E431" s="6">
        <v>1.4330000000000001</v>
      </c>
      <c r="F431" s="6">
        <f t="shared" si="29"/>
        <v>8.5980000000000008</v>
      </c>
      <c r="G431" s="5">
        <v>0</v>
      </c>
      <c r="H431" s="6">
        <f t="shared" si="33"/>
        <v>8.5980000000000008</v>
      </c>
      <c r="I431" s="5"/>
      <c r="J431" s="5"/>
    </row>
    <row r="432" spans="2:10">
      <c r="B432" s="24" t="s">
        <v>1029</v>
      </c>
      <c r="C432" s="4" t="s">
        <v>588</v>
      </c>
      <c r="D432" s="5">
        <v>15</v>
      </c>
      <c r="E432" s="6">
        <v>0.83799999999999997</v>
      </c>
      <c r="F432" s="6">
        <f t="shared" si="29"/>
        <v>12.57</v>
      </c>
      <c r="G432" s="5">
        <v>0</v>
      </c>
      <c r="H432" s="6">
        <f t="shared" si="33"/>
        <v>12.57</v>
      </c>
      <c r="I432" s="5"/>
      <c r="J432" s="5"/>
    </row>
    <row r="433" spans="2:10">
      <c r="B433" s="24" t="s">
        <v>1030</v>
      </c>
      <c r="C433" s="4" t="s">
        <v>589</v>
      </c>
      <c r="D433" s="5">
        <v>50</v>
      </c>
      <c r="E433" s="6">
        <v>0.63200000000000001</v>
      </c>
      <c r="F433" s="6">
        <f t="shared" si="29"/>
        <v>31.6</v>
      </c>
      <c r="G433" s="5">
        <v>0</v>
      </c>
      <c r="H433" s="6">
        <f t="shared" si="33"/>
        <v>31.6</v>
      </c>
      <c r="I433" s="5"/>
      <c r="J433" s="5"/>
    </row>
    <row r="434" spans="2:10">
      <c r="B434" s="24" t="s">
        <v>1031</v>
      </c>
      <c r="C434" s="4" t="s">
        <v>590</v>
      </c>
      <c r="D434" s="5">
        <v>12</v>
      </c>
      <c r="E434" s="6">
        <v>1.8640000000000001</v>
      </c>
      <c r="F434" s="6">
        <f t="shared" si="29"/>
        <v>22.368000000000002</v>
      </c>
      <c r="G434" s="5">
        <v>0</v>
      </c>
      <c r="H434" s="6">
        <f t="shared" si="33"/>
        <v>22.368000000000002</v>
      </c>
      <c r="I434" s="5"/>
      <c r="J434" s="5"/>
    </row>
    <row r="435" spans="2:10">
      <c r="B435" s="24" t="s">
        <v>1032</v>
      </c>
      <c r="C435" s="4" t="s">
        <v>591</v>
      </c>
      <c r="D435" s="5">
        <v>12</v>
      </c>
      <c r="E435" s="6">
        <v>4.6280000000000001</v>
      </c>
      <c r="F435" s="6">
        <f t="shared" si="29"/>
        <v>55.536000000000001</v>
      </c>
      <c r="G435" s="5">
        <v>0</v>
      </c>
      <c r="H435" s="6">
        <f t="shared" si="33"/>
        <v>55.536000000000001</v>
      </c>
      <c r="I435" s="5"/>
      <c r="J435" s="5"/>
    </row>
    <row r="436" spans="2:10">
      <c r="B436" s="24" t="s">
        <v>1033</v>
      </c>
      <c r="C436" s="4" t="s">
        <v>592</v>
      </c>
      <c r="D436" s="5">
        <v>12</v>
      </c>
      <c r="E436" s="6">
        <v>4.2190000000000003</v>
      </c>
      <c r="F436" s="6">
        <f t="shared" si="29"/>
        <v>50.628</v>
      </c>
      <c r="G436" s="5">
        <v>0</v>
      </c>
      <c r="H436" s="6">
        <f t="shared" si="33"/>
        <v>50.628</v>
      </c>
      <c r="I436" s="5"/>
      <c r="J436" s="5"/>
    </row>
    <row r="437" spans="2:10">
      <c r="B437" s="24" t="s">
        <v>1034</v>
      </c>
      <c r="C437" s="4" t="s">
        <v>593</v>
      </c>
      <c r="D437" s="5">
        <v>3</v>
      </c>
      <c r="E437" s="6">
        <v>12.967000000000001</v>
      </c>
      <c r="F437" s="6">
        <f t="shared" si="29"/>
        <v>38.901000000000003</v>
      </c>
      <c r="G437" s="5">
        <v>0</v>
      </c>
      <c r="H437" s="6">
        <f t="shared" si="33"/>
        <v>38.901000000000003</v>
      </c>
      <c r="I437" s="5"/>
      <c r="J437" s="5"/>
    </row>
    <row r="438" spans="2:10">
      <c r="B438" s="24" t="s">
        <v>1035</v>
      </c>
      <c r="C438" s="4" t="s">
        <v>594</v>
      </c>
      <c r="D438" s="5">
        <v>1</v>
      </c>
      <c r="E438" s="6">
        <v>7.69</v>
      </c>
      <c r="F438" s="6">
        <f t="shared" si="29"/>
        <v>7.69</v>
      </c>
      <c r="G438" s="5">
        <v>0</v>
      </c>
      <c r="H438" s="6">
        <f t="shared" si="33"/>
        <v>7.69</v>
      </c>
      <c r="I438" s="5"/>
      <c r="J438" s="5"/>
    </row>
    <row r="439" spans="2:10">
      <c r="B439" s="25" t="s">
        <v>1036</v>
      </c>
      <c r="C439" s="10" t="s">
        <v>595</v>
      </c>
      <c r="D439" s="11">
        <v>6</v>
      </c>
      <c r="E439" s="16">
        <v>6.7370000000000001</v>
      </c>
      <c r="F439" s="16">
        <f t="shared" si="29"/>
        <v>40.421999999999997</v>
      </c>
      <c r="G439" s="11">
        <v>0</v>
      </c>
      <c r="H439" s="16">
        <f t="shared" si="33"/>
        <v>40.421999999999997</v>
      </c>
      <c r="I439" s="11">
        <v>-6</v>
      </c>
      <c r="J439" s="38" t="s">
        <v>1205</v>
      </c>
    </row>
    <row r="440" spans="2:10">
      <c r="B440" s="24" t="s">
        <v>1037</v>
      </c>
      <c r="C440" s="4" t="s">
        <v>596</v>
      </c>
      <c r="D440" s="5">
        <v>6</v>
      </c>
      <c r="E440" s="6">
        <v>1.4379999999999999</v>
      </c>
      <c r="F440" s="6">
        <f t="shared" si="29"/>
        <v>8.6280000000000001</v>
      </c>
      <c r="G440" s="5">
        <v>0</v>
      </c>
      <c r="H440" s="6">
        <f t="shared" si="33"/>
        <v>8.6280000000000001</v>
      </c>
      <c r="I440" s="5"/>
      <c r="J440" s="5"/>
    </row>
    <row r="441" spans="2:10">
      <c r="B441" s="24" t="s">
        <v>1038</v>
      </c>
      <c r="C441" s="4" t="s">
        <v>597</v>
      </c>
      <c r="D441" s="5">
        <v>30</v>
      </c>
      <c r="E441" s="6">
        <v>1.5580000000000001</v>
      </c>
      <c r="F441" s="6">
        <f t="shared" si="29"/>
        <v>46.74</v>
      </c>
      <c r="G441" s="5">
        <v>0</v>
      </c>
      <c r="H441" s="6">
        <f t="shared" si="33"/>
        <v>46.74</v>
      </c>
      <c r="I441" s="5"/>
      <c r="J441" s="5"/>
    </row>
    <row r="442" spans="2:10">
      <c r="B442" s="24" t="s">
        <v>1039</v>
      </c>
      <c r="C442" s="4" t="s">
        <v>598</v>
      </c>
      <c r="D442" s="5">
        <v>4</v>
      </c>
      <c r="E442" s="6">
        <v>1.542</v>
      </c>
      <c r="F442" s="6">
        <f t="shared" si="29"/>
        <v>6.1680000000000001</v>
      </c>
      <c r="G442" s="5">
        <v>0</v>
      </c>
      <c r="H442" s="6">
        <f t="shared" si="33"/>
        <v>6.1680000000000001</v>
      </c>
      <c r="I442" s="5"/>
      <c r="J442" s="5"/>
    </row>
    <row r="443" spans="2:10">
      <c r="B443" s="24" t="s">
        <v>1040</v>
      </c>
      <c r="C443" s="4" t="s">
        <v>599</v>
      </c>
      <c r="D443" s="5">
        <v>18</v>
      </c>
      <c r="E443" s="6">
        <v>0.68200000000000005</v>
      </c>
      <c r="F443" s="6">
        <f t="shared" si="29"/>
        <v>12.276000000000002</v>
      </c>
      <c r="G443" s="5">
        <v>0</v>
      </c>
      <c r="H443" s="6">
        <f t="shared" si="33"/>
        <v>12.276000000000002</v>
      </c>
      <c r="I443" s="5"/>
      <c r="J443" s="5"/>
    </row>
    <row r="444" spans="2:10">
      <c r="B444" s="24" t="s">
        <v>1041</v>
      </c>
      <c r="C444" s="4" t="s">
        <v>600</v>
      </c>
      <c r="D444" s="5">
        <v>2</v>
      </c>
      <c r="E444" s="6">
        <v>1.593</v>
      </c>
      <c r="F444" s="6">
        <f t="shared" si="29"/>
        <v>3.1859999999999999</v>
      </c>
      <c r="G444" s="5">
        <v>0</v>
      </c>
      <c r="H444" s="6">
        <f t="shared" si="33"/>
        <v>3.1859999999999999</v>
      </c>
      <c r="I444" s="5"/>
      <c r="J444" s="5"/>
    </row>
    <row r="445" spans="2:10">
      <c r="B445" s="24" t="s">
        <v>1042</v>
      </c>
      <c r="C445" s="4" t="s">
        <v>601</v>
      </c>
      <c r="D445" s="5">
        <v>1</v>
      </c>
      <c r="E445" s="6">
        <v>3.649</v>
      </c>
      <c r="F445" s="6">
        <f t="shared" si="29"/>
        <v>3.649</v>
      </c>
      <c r="G445" s="5">
        <v>0</v>
      </c>
      <c r="H445" s="6">
        <f t="shared" si="33"/>
        <v>3.649</v>
      </c>
      <c r="I445" s="5"/>
      <c r="J445" s="5"/>
    </row>
    <row r="446" spans="2:10">
      <c r="B446" s="24" t="s">
        <v>1043</v>
      </c>
      <c r="C446" s="4" t="s">
        <v>602</v>
      </c>
      <c r="D446" s="5">
        <v>2</v>
      </c>
      <c r="E446" s="6">
        <v>6.2919999999999998</v>
      </c>
      <c r="F446" s="6">
        <f t="shared" si="29"/>
        <v>12.584</v>
      </c>
      <c r="G446" s="5">
        <v>0</v>
      </c>
      <c r="H446" s="6">
        <f t="shared" si="33"/>
        <v>12.584</v>
      </c>
      <c r="I446" s="5"/>
      <c r="J446" s="5"/>
    </row>
    <row r="447" spans="2:10">
      <c r="B447" s="24" t="s">
        <v>1044</v>
      </c>
      <c r="C447" s="4" t="s">
        <v>603</v>
      </c>
      <c r="D447" s="5">
        <v>4</v>
      </c>
      <c r="E447" s="6">
        <v>11.446999999999999</v>
      </c>
      <c r="F447" s="6">
        <f t="shared" si="29"/>
        <v>45.787999999999997</v>
      </c>
      <c r="G447" s="5">
        <v>0</v>
      </c>
      <c r="H447" s="6">
        <f t="shared" si="33"/>
        <v>45.787999999999997</v>
      </c>
      <c r="I447" s="5"/>
      <c r="J447" s="5"/>
    </row>
    <row r="448" spans="2:10">
      <c r="B448" s="25" t="s">
        <v>1045</v>
      </c>
      <c r="C448" s="10" t="s">
        <v>604</v>
      </c>
      <c r="D448" s="11">
        <v>12</v>
      </c>
      <c r="E448" s="16">
        <v>1.798</v>
      </c>
      <c r="F448" s="16">
        <f t="shared" si="29"/>
        <v>21.576000000000001</v>
      </c>
      <c r="G448" s="11">
        <v>0</v>
      </c>
      <c r="H448" s="16">
        <f t="shared" si="33"/>
        <v>21.576000000000001</v>
      </c>
      <c r="I448" s="11">
        <v>-1</v>
      </c>
      <c r="J448" s="38" t="s">
        <v>1205</v>
      </c>
    </row>
    <row r="449" spans="2:10">
      <c r="B449" s="24" t="s">
        <v>1046</v>
      </c>
      <c r="C449" s="4" t="s">
        <v>605</v>
      </c>
      <c r="D449" s="5">
        <v>16</v>
      </c>
      <c r="E449" s="6">
        <v>0.47099999999999997</v>
      </c>
      <c r="F449" s="6">
        <f t="shared" si="29"/>
        <v>7.5359999999999996</v>
      </c>
      <c r="G449" s="5">
        <v>0</v>
      </c>
      <c r="H449" s="6">
        <f t="shared" si="33"/>
        <v>7.5359999999999996</v>
      </c>
      <c r="I449" s="5"/>
      <c r="J449" s="5"/>
    </row>
    <row r="450" spans="2:10">
      <c r="B450" s="24" t="s">
        <v>1047</v>
      </c>
      <c r="C450" s="4" t="s">
        <v>606</v>
      </c>
      <c r="D450" s="5">
        <v>4</v>
      </c>
      <c r="E450" s="6">
        <v>0.78400000000000003</v>
      </c>
      <c r="F450" s="6">
        <f t="shared" si="29"/>
        <v>3.1360000000000001</v>
      </c>
      <c r="G450" s="5">
        <v>0</v>
      </c>
      <c r="H450" s="6">
        <f t="shared" si="33"/>
        <v>3.1360000000000001</v>
      </c>
      <c r="I450" s="5"/>
      <c r="J450" s="5"/>
    </row>
    <row r="451" spans="2:10">
      <c r="B451" s="24" t="s">
        <v>1048</v>
      </c>
      <c r="C451" s="4" t="s">
        <v>607</v>
      </c>
      <c r="D451" s="5">
        <v>3</v>
      </c>
      <c r="E451" s="6">
        <v>3.6760000000000002</v>
      </c>
      <c r="F451" s="6">
        <f t="shared" si="29"/>
        <v>11.028</v>
      </c>
      <c r="G451" s="5">
        <v>0</v>
      </c>
      <c r="H451" s="6">
        <f t="shared" si="33"/>
        <v>11.028</v>
      </c>
      <c r="I451" s="5"/>
      <c r="J451" s="5"/>
    </row>
    <row r="452" spans="2:10">
      <c r="B452" s="24" t="s">
        <v>1049</v>
      </c>
      <c r="C452" s="4" t="s">
        <v>608</v>
      </c>
      <c r="D452" s="5">
        <v>1</v>
      </c>
      <c r="E452" s="6">
        <v>5.2430000000000003</v>
      </c>
      <c r="F452" s="6">
        <f t="shared" si="29"/>
        <v>5.2430000000000003</v>
      </c>
      <c r="G452" s="5">
        <v>0</v>
      </c>
      <c r="H452" s="6">
        <f t="shared" si="33"/>
        <v>5.2430000000000003</v>
      </c>
      <c r="I452" s="5"/>
      <c r="J452" s="5"/>
    </row>
    <row r="453" spans="2:10">
      <c r="B453" s="24" t="s">
        <v>1050</v>
      </c>
      <c r="C453" s="4" t="s">
        <v>609</v>
      </c>
      <c r="D453" s="5">
        <v>3</v>
      </c>
      <c r="E453" s="6">
        <v>1.762</v>
      </c>
      <c r="F453" s="6">
        <f t="shared" si="29"/>
        <v>5.2859999999999996</v>
      </c>
      <c r="G453" s="5">
        <v>0</v>
      </c>
      <c r="H453" s="6">
        <f t="shared" si="33"/>
        <v>5.2859999999999996</v>
      </c>
      <c r="I453" s="5"/>
      <c r="J453" s="5"/>
    </row>
    <row r="454" spans="2:10">
      <c r="B454" s="24" t="s">
        <v>1051</v>
      </c>
      <c r="C454" s="4" t="s">
        <v>610</v>
      </c>
      <c r="D454" s="5">
        <v>6</v>
      </c>
      <c r="E454" s="6">
        <v>7.8890000000000002</v>
      </c>
      <c r="F454" s="6">
        <f t="shared" si="29"/>
        <v>47.334000000000003</v>
      </c>
      <c r="G454" s="5">
        <v>0</v>
      </c>
      <c r="H454" s="6">
        <f t="shared" si="33"/>
        <v>47.334000000000003</v>
      </c>
      <c r="I454" s="5"/>
      <c r="J454" s="5"/>
    </row>
    <row r="455" spans="2:10">
      <c r="B455" s="26" t="s">
        <v>1052</v>
      </c>
      <c r="C455" s="14" t="s">
        <v>611</v>
      </c>
      <c r="D455" s="15">
        <v>12</v>
      </c>
      <c r="E455" s="17">
        <v>3.8980000000000001</v>
      </c>
      <c r="F455" s="17">
        <f t="shared" si="29"/>
        <v>46.776000000000003</v>
      </c>
      <c r="G455" s="15">
        <v>0</v>
      </c>
      <c r="H455" s="17">
        <f t="shared" si="33"/>
        <v>46.776000000000003</v>
      </c>
      <c r="I455" s="15">
        <v>-10</v>
      </c>
      <c r="J455" s="5"/>
    </row>
    <row r="456" spans="2:10">
      <c r="B456" s="24" t="s">
        <v>1053</v>
      </c>
      <c r="C456" s="4" t="s">
        <v>612</v>
      </c>
      <c r="D456" s="5">
        <v>2</v>
      </c>
      <c r="E456" s="6">
        <v>12.603</v>
      </c>
      <c r="F456" s="6">
        <f t="shared" si="29"/>
        <v>25.206</v>
      </c>
      <c r="G456" s="5">
        <f>F456*10%</f>
        <v>2.5206</v>
      </c>
      <c r="H456" s="6">
        <f t="shared" si="31"/>
        <v>27.726599999999998</v>
      </c>
      <c r="I456" s="5"/>
      <c r="J456" s="5"/>
    </row>
    <row r="457" spans="2:10">
      <c r="B457" s="24" t="s">
        <v>1054</v>
      </c>
      <c r="C457" s="4" t="s">
        <v>613</v>
      </c>
      <c r="D457" s="5">
        <v>3</v>
      </c>
      <c r="E457" s="6">
        <v>0.68899999999999995</v>
      </c>
      <c r="F457" s="6">
        <f t="shared" si="29"/>
        <v>2.0669999999999997</v>
      </c>
      <c r="G457" s="5">
        <v>0</v>
      </c>
      <c r="H457" s="6">
        <f>F457+(F457*G457)</f>
        <v>2.0669999999999997</v>
      </c>
      <c r="I457" s="5"/>
      <c r="J457" s="5"/>
    </row>
    <row r="458" spans="2:10">
      <c r="B458" s="24" t="s">
        <v>1055</v>
      </c>
      <c r="C458" s="4" t="s">
        <v>614</v>
      </c>
      <c r="D458" s="5">
        <v>3</v>
      </c>
      <c r="E458" s="6">
        <v>1.379</v>
      </c>
      <c r="F458" s="6">
        <f t="shared" si="29"/>
        <v>4.1370000000000005</v>
      </c>
      <c r="G458" s="5">
        <v>0</v>
      </c>
      <c r="H458" s="6">
        <f t="shared" ref="H458:H461" si="34">F458+(F458*G458)</f>
        <v>4.1370000000000005</v>
      </c>
      <c r="I458" s="5"/>
      <c r="J458" s="5"/>
    </row>
    <row r="459" spans="2:10">
      <c r="B459" s="25" t="s">
        <v>1056</v>
      </c>
      <c r="C459" s="10" t="s">
        <v>615</v>
      </c>
      <c r="D459" s="11">
        <v>1</v>
      </c>
      <c r="E459" s="16">
        <v>0.97899999999999998</v>
      </c>
      <c r="F459" s="16">
        <f t="shared" si="29"/>
        <v>0.97899999999999998</v>
      </c>
      <c r="G459" s="11">
        <v>0</v>
      </c>
      <c r="H459" s="16">
        <f t="shared" si="34"/>
        <v>0.97899999999999998</v>
      </c>
      <c r="I459" s="11">
        <v>-1</v>
      </c>
      <c r="J459" s="38" t="s">
        <v>1205</v>
      </c>
    </row>
    <row r="460" spans="2:10">
      <c r="B460" s="24" t="s">
        <v>1057</v>
      </c>
      <c r="C460" s="4" t="s">
        <v>616</v>
      </c>
      <c r="D460" s="5">
        <v>3</v>
      </c>
      <c r="E460" s="6">
        <v>9.1929999999999996</v>
      </c>
      <c r="F460" s="6">
        <f t="shared" si="29"/>
        <v>27.579000000000001</v>
      </c>
      <c r="G460" s="5">
        <v>0</v>
      </c>
      <c r="H460" s="6">
        <f t="shared" si="34"/>
        <v>27.579000000000001</v>
      </c>
      <c r="I460" s="5"/>
      <c r="J460" s="5"/>
    </row>
    <row r="461" spans="2:10">
      <c r="B461" s="24" t="s">
        <v>1058</v>
      </c>
      <c r="C461" s="4" t="s">
        <v>617</v>
      </c>
      <c r="D461" s="5">
        <v>7</v>
      </c>
      <c r="E461" s="6">
        <v>4.0869999999999997</v>
      </c>
      <c r="F461" s="6">
        <f t="shared" si="29"/>
        <v>28.608999999999998</v>
      </c>
      <c r="G461" s="5">
        <v>0</v>
      </c>
      <c r="H461" s="6">
        <f t="shared" si="34"/>
        <v>28.608999999999998</v>
      </c>
      <c r="I461" s="5"/>
      <c r="J461" s="5"/>
    </row>
    <row r="462" spans="2:10">
      <c r="B462" s="24" t="s">
        <v>1059</v>
      </c>
      <c r="C462" s="4" t="s">
        <v>618</v>
      </c>
      <c r="D462" s="5">
        <v>4</v>
      </c>
      <c r="E462" s="6">
        <v>5.7750000000000004</v>
      </c>
      <c r="F462" s="6">
        <v>23.1</v>
      </c>
      <c r="G462" s="5">
        <v>0</v>
      </c>
      <c r="H462" s="6">
        <v>23.1</v>
      </c>
      <c r="I462" s="5"/>
      <c r="J462" s="5"/>
    </row>
    <row r="463" spans="2:10">
      <c r="B463" s="24" t="s">
        <v>1060</v>
      </c>
      <c r="C463" s="4" t="s">
        <v>619</v>
      </c>
      <c r="D463" s="5">
        <v>2</v>
      </c>
      <c r="E463" s="6">
        <v>9.9440000000000008</v>
      </c>
      <c r="F463" s="6">
        <v>19.888000000000002</v>
      </c>
      <c r="G463" s="5">
        <v>0</v>
      </c>
      <c r="H463" s="6">
        <v>19.888000000000002</v>
      </c>
      <c r="I463" s="5"/>
      <c r="J463" s="5"/>
    </row>
    <row r="464" spans="2:10">
      <c r="B464" s="27" t="s">
        <v>1061</v>
      </c>
      <c r="C464" s="12" t="s">
        <v>620</v>
      </c>
      <c r="D464" s="13">
        <v>2</v>
      </c>
      <c r="E464" s="19">
        <v>19.154</v>
      </c>
      <c r="F464" s="19">
        <v>38.308</v>
      </c>
      <c r="G464" s="13">
        <v>0</v>
      </c>
      <c r="H464" s="19">
        <v>38.308</v>
      </c>
      <c r="I464" s="13">
        <v>1</v>
      </c>
      <c r="J464" s="5"/>
    </row>
    <row r="465" spans="2:10">
      <c r="B465" s="24" t="s">
        <v>1062</v>
      </c>
      <c r="C465" s="4" t="s">
        <v>621</v>
      </c>
      <c r="D465" s="5">
        <v>2</v>
      </c>
      <c r="E465" s="6">
        <v>1.4550000000000001</v>
      </c>
      <c r="F465" s="6">
        <v>2.91</v>
      </c>
      <c r="G465" s="5">
        <v>0</v>
      </c>
      <c r="H465" s="6">
        <v>2.91</v>
      </c>
      <c r="I465" s="5"/>
      <c r="J465" s="5"/>
    </row>
    <row r="466" spans="2:10">
      <c r="B466" s="24" t="s">
        <v>1063</v>
      </c>
      <c r="C466" s="4" t="s">
        <v>622</v>
      </c>
      <c r="D466" s="5">
        <v>3</v>
      </c>
      <c r="E466" s="6">
        <v>9.6170000000000009</v>
      </c>
      <c r="F466" s="6">
        <v>28.851000000000003</v>
      </c>
      <c r="G466" s="5">
        <v>0</v>
      </c>
      <c r="H466" s="6">
        <v>28.851000000000003</v>
      </c>
      <c r="I466" s="5"/>
      <c r="J466" s="5"/>
    </row>
    <row r="467" spans="2:10">
      <c r="B467" s="24" t="s">
        <v>1064</v>
      </c>
      <c r="C467" s="4" t="s">
        <v>623</v>
      </c>
      <c r="D467" s="5">
        <v>3</v>
      </c>
      <c r="E467" s="6">
        <v>9.5519999999999996</v>
      </c>
      <c r="F467" s="6">
        <v>28.655999999999999</v>
      </c>
      <c r="G467" s="5">
        <v>0</v>
      </c>
      <c r="H467" s="6">
        <v>28.655999999999999</v>
      </c>
      <c r="I467" s="5"/>
      <c r="J467" s="5"/>
    </row>
    <row r="468" spans="2:10">
      <c r="B468" s="24" t="s">
        <v>1065</v>
      </c>
      <c r="C468" s="4" t="s">
        <v>624</v>
      </c>
      <c r="D468" s="5">
        <v>2</v>
      </c>
      <c r="E468" s="6">
        <v>5.61</v>
      </c>
      <c r="F468" s="6">
        <v>11.22</v>
      </c>
      <c r="G468" s="5">
        <v>0</v>
      </c>
      <c r="H468" s="6">
        <v>11.22</v>
      </c>
      <c r="I468" s="5"/>
      <c r="J468" s="5"/>
    </row>
    <row r="469" spans="2:10">
      <c r="B469" s="24" t="s">
        <v>1066</v>
      </c>
      <c r="C469" s="4" t="s">
        <v>625</v>
      </c>
      <c r="D469" s="5">
        <v>2</v>
      </c>
      <c r="E469" s="6">
        <v>2.4329999999999998</v>
      </c>
      <c r="F469" s="6">
        <v>4.8659999999999997</v>
      </c>
      <c r="G469" s="5">
        <v>0.48659999999999998</v>
      </c>
      <c r="H469" s="6">
        <v>5.3525999999999998</v>
      </c>
      <c r="I469" s="5"/>
      <c r="J469" s="5"/>
    </row>
    <row r="470" spans="2:10">
      <c r="B470" s="24" t="s">
        <v>1067</v>
      </c>
      <c r="C470" s="4" t="s">
        <v>626</v>
      </c>
      <c r="D470" s="5">
        <v>2</v>
      </c>
      <c r="E470" s="6">
        <v>3.81</v>
      </c>
      <c r="F470" s="6">
        <v>7.62</v>
      </c>
      <c r="G470" s="5">
        <v>0</v>
      </c>
      <c r="H470" s="6">
        <v>7.62</v>
      </c>
      <c r="I470" s="5"/>
      <c r="J470" s="5"/>
    </row>
    <row r="471" spans="2:10">
      <c r="B471" s="24" t="s">
        <v>1068</v>
      </c>
      <c r="C471" s="4" t="s">
        <v>627</v>
      </c>
      <c r="D471" s="5">
        <v>2</v>
      </c>
      <c r="E471" s="6">
        <v>1.3660000000000001</v>
      </c>
      <c r="F471" s="6">
        <v>2.7320000000000002</v>
      </c>
      <c r="G471" s="5">
        <v>0</v>
      </c>
      <c r="H471" s="6">
        <v>2.7320000000000002</v>
      </c>
      <c r="I471" s="5"/>
      <c r="J471" s="5"/>
    </row>
    <row r="472" spans="2:10">
      <c r="B472" s="24" t="s">
        <v>1069</v>
      </c>
      <c r="C472" s="4" t="s">
        <v>628</v>
      </c>
      <c r="D472" s="5">
        <v>2</v>
      </c>
      <c r="E472" s="6">
        <v>3.1749999999999998</v>
      </c>
      <c r="F472" s="6">
        <v>6.35</v>
      </c>
      <c r="G472" s="5">
        <v>0.63500000000000001</v>
      </c>
      <c r="H472" s="6">
        <v>6.9849999999999994</v>
      </c>
      <c r="I472" s="5"/>
      <c r="J472" s="5"/>
    </row>
    <row r="473" spans="2:10">
      <c r="B473" s="24" t="s">
        <v>1070</v>
      </c>
      <c r="C473" s="4" t="s">
        <v>629</v>
      </c>
      <c r="D473" s="5">
        <v>2</v>
      </c>
      <c r="E473" s="6">
        <v>3.097</v>
      </c>
      <c r="F473" s="6">
        <v>6.194</v>
      </c>
      <c r="G473" s="5">
        <v>0.61940000000000006</v>
      </c>
      <c r="H473" s="6">
        <v>6.8133999999999997</v>
      </c>
      <c r="I473" s="5"/>
      <c r="J473" s="5"/>
    </row>
    <row r="474" spans="2:10">
      <c r="B474" s="24" t="s">
        <v>1071</v>
      </c>
      <c r="C474" s="4" t="s">
        <v>630</v>
      </c>
      <c r="D474" s="5">
        <v>3</v>
      </c>
      <c r="E474" s="6">
        <v>2.4689999999999999</v>
      </c>
      <c r="F474" s="6">
        <v>7.407</v>
      </c>
      <c r="G474" s="5">
        <v>0</v>
      </c>
      <c r="H474" s="6">
        <v>7.407</v>
      </c>
      <c r="I474" s="5"/>
      <c r="J474" s="5"/>
    </row>
    <row r="475" spans="2:10">
      <c r="B475" s="24" t="s">
        <v>1072</v>
      </c>
      <c r="C475" s="4" t="s">
        <v>631</v>
      </c>
      <c r="D475" s="5">
        <v>3</v>
      </c>
      <c r="E475" s="6">
        <v>4.6239999999999997</v>
      </c>
      <c r="F475" s="6">
        <v>13.872</v>
      </c>
      <c r="G475" s="5">
        <v>1.3872</v>
      </c>
      <c r="H475" s="6">
        <v>15.2592</v>
      </c>
      <c r="I475" s="5"/>
      <c r="J475" s="5"/>
    </row>
    <row r="476" spans="2:10">
      <c r="B476" s="24" t="s">
        <v>1073</v>
      </c>
      <c r="C476" s="4" t="s">
        <v>632</v>
      </c>
      <c r="D476" s="5">
        <v>2</v>
      </c>
      <c r="E476" s="6">
        <v>7.2789999999999999</v>
      </c>
      <c r="F476" s="6">
        <v>14.558</v>
      </c>
      <c r="G476" s="5">
        <v>0</v>
      </c>
      <c r="H476" s="6">
        <v>14.558</v>
      </c>
      <c r="I476" s="5"/>
      <c r="J476" s="5"/>
    </row>
    <row r="477" spans="2:10">
      <c r="B477" s="24" t="s">
        <v>1074</v>
      </c>
      <c r="C477" s="3" t="s">
        <v>633</v>
      </c>
      <c r="D477" s="5">
        <v>2</v>
      </c>
      <c r="E477" s="6">
        <v>1.1679999999999999</v>
      </c>
      <c r="F477" s="6">
        <f>E477*D477</f>
        <v>2.3359999999999999</v>
      </c>
      <c r="G477" s="5">
        <v>0</v>
      </c>
      <c r="H477" s="6">
        <f t="shared" ref="H477:H540" si="35">G477+F477</f>
        <v>2.3359999999999999</v>
      </c>
      <c r="I477" s="5"/>
      <c r="J477" s="5"/>
    </row>
    <row r="478" spans="2:10">
      <c r="B478" s="26" t="s">
        <v>1075</v>
      </c>
      <c r="C478" s="21" t="s">
        <v>634</v>
      </c>
      <c r="D478" s="15">
        <v>3</v>
      </c>
      <c r="E478" s="17">
        <v>5.5289999999999999</v>
      </c>
      <c r="F478" s="17">
        <f t="shared" ref="F478:F541" si="36">E478*D478</f>
        <v>16.587</v>
      </c>
      <c r="G478" s="15">
        <f>F478*10%</f>
        <v>1.6587000000000001</v>
      </c>
      <c r="H478" s="17">
        <f t="shared" si="35"/>
        <v>18.245699999999999</v>
      </c>
      <c r="I478" s="15">
        <v>-1</v>
      </c>
      <c r="J478" s="5"/>
    </row>
    <row r="479" spans="2:10">
      <c r="B479" s="24" t="s">
        <v>1076</v>
      </c>
      <c r="C479" s="3" t="s">
        <v>635</v>
      </c>
      <c r="D479" s="5">
        <v>3</v>
      </c>
      <c r="E479" s="6">
        <v>2.6760000000000002</v>
      </c>
      <c r="F479" s="6">
        <f t="shared" si="36"/>
        <v>8.0280000000000005</v>
      </c>
      <c r="G479" s="5">
        <v>0</v>
      </c>
      <c r="H479" s="6">
        <f t="shared" si="35"/>
        <v>8.0280000000000005</v>
      </c>
      <c r="I479" s="5"/>
      <c r="J479" s="5"/>
    </row>
    <row r="480" spans="2:10">
      <c r="B480" s="24" t="s">
        <v>1077</v>
      </c>
      <c r="C480" s="3" t="s">
        <v>636</v>
      </c>
      <c r="D480" s="5">
        <v>2</v>
      </c>
      <c r="E480" s="6">
        <v>8.1389999999999993</v>
      </c>
      <c r="F480" s="6">
        <f t="shared" si="36"/>
        <v>16.277999999999999</v>
      </c>
      <c r="G480" s="5">
        <v>0</v>
      </c>
      <c r="H480" s="6">
        <f t="shared" si="35"/>
        <v>16.277999999999999</v>
      </c>
      <c r="I480" s="5"/>
      <c r="J480" s="5"/>
    </row>
    <row r="481" spans="2:10">
      <c r="B481" s="24" t="s">
        <v>1078</v>
      </c>
      <c r="C481" s="3" t="s">
        <v>637</v>
      </c>
      <c r="D481" s="5">
        <v>10</v>
      </c>
      <c r="E481" s="6">
        <v>1.5069999999999999</v>
      </c>
      <c r="F481" s="6">
        <f t="shared" si="36"/>
        <v>15.069999999999999</v>
      </c>
      <c r="G481" s="5">
        <v>0</v>
      </c>
      <c r="H481" s="6">
        <f t="shared" si="35"/>
        <v>15.069999999999999</v>
      </c>
      <c r="I481" s="5"/>
      <c r="J481" s="5"/>
    </row>
    <row r="482" spans="2:10">
      <c r="B482" s="24" t="s">
        <v>1079</v>
      </c>
      <c r="C482" s="3" t="s">
        <v>638</v>
      </c>
      <c r="D482" s="5">
        <v>10</v>
      </c>
      <c r="E482" s="6">
        <v>1.081</v>
      </c>
      <c r="F482" s="6">
        <f t="shared" si="36"/>
        <v>10.809999999999999</v>
      </c>
      <c r="G482" s="5">
        <v>0</v>
      </c>
      <c r="H482" s="6">
        <f t="shared" si="35"/>
        <v>10.809999999999999</v>
      </c>
      <c r="I482" s="5"/>
      <c r="J482" s="5"/>
    </row>
    <row r="483" spans="2:10">
      <c r="B483" s="24" t="s">
        <v>1080</v>
      </c>
      <c r="C483" s="3" t="s">
        <v>639</v>
      </c>
      <c r="D483" s="5">
        <v>2</v>
      </c>
      <c r="E483" s="6">
        <v>11.321</v>
      </c>
      <c r="F483" s="6">
        <f t="shared" si="36"/>
        <v>22.641999999999999</v>
      </c>
      <c r="G483" s="5">
        <v>0</v>
      </c>
      <c r="H483" s="6">
        <f t="shared" si="35"/>
        <v>22.641999999999999</v>
      </c>
      <c r="I483" s="5"/>
      <c r="J483" s="5"/>
    </row>
    <row r="484" spans="2:10">
      <c r="B484" s="26" t="s">
        <v>1081</v>
      </c>
      <c r="C484" s="21" t="s">
        <v>640</v>
      </c>
      <c r="D484" s="15">
        <v>3</v>
      </c>
      <c r="E484" s="17">
        <v>6.2119999999999997</v>
      </c>
      <c r="F484" s="17">
        <f t="shared" si="36"/>
        <v>18.635999999999999</v>
      </c>
      <c r="G484" s="15">
        <v>0</v>
      </c>
      <c r="H484" s="17">
        <f t="shared" si="35"/>
        <v>18.635999999999999</v>
      </c>
      <c r="I484" s="15">
        <v>-1</v>
      </c>
      <c r="J484" s="5"/>
    </row>
    <row r="485" spans="2:10">
      <c r="B485" s="24" t="s">
        <v>1082</v>
      </c>
      <c r="C485" s="3" t="s">
        <v>641</v>
      </c>
      <c r="D485" s="5">
        <v>6</v>
      </c>
      <c r="E485" s="6">
        <v>4.2869999999999999</v>
      </c>
      <c r="F485" s="6">
        <f t="shared" si="36"/>
        <v>25.722000000000001</v>
      </c>
      <c r="G485" s="5">
        <v>0</v>
      </c>
      <c r="H485" s="6">
        <f t="shared" si="35"/>
        <v>25.722000000000001</v>
      </c>
      <c r="I485" s="5"/>
      <c r="J485" s="5"/>
    </row>
    <row r="486" spans="2:10">
      <c r="B486" s="24" t="s">
        <v>1083</v>
      </c>
      <c r="C486" s="3" t="s">
        <v>642</v>
      </c>
      <c r="D486" s="5">
        <v>2</v>
      </c>
      <c r="E486" s="6">
        <v>3.96</v>
      </c>
      <c r="F486" s="6">
        <f t="shared" si="36"/>
        <v>7.92</v>
      </c>
      <c r="G486" s="5">
        <v>0</v>
      </c>
      <c r="H486" s="6">
        <f t="shared" si="35"/>
        <v>7.92</v>
      </c>
      <c r="I486" s="5"/>
      <c r="J486" s="5"/>
    </row>
    <row r="487" spans="2:10">
      <c r="B487" s="24" t="s">
        <v>1084</v>
      </c>
      <c r="C487" s="3" t="s">
        <v>643</v>
      </c>
      <c r="D487" s="5">
        <v>3</v>
      </c>
      <c r="E487" s="6">
        <v>3.6339999999999999</v>
      </c>
      <c r="F487" s="6">
        <f t="shared" si="36"/>
        <v>10.901999999999999</v>
      </c>
      <c r="G487" s="5">
        <v>0</v>
      </c>
      <c r="H487" s="6">
        <f t="shared" si="35"/>
        <v>10.901999999999999</v>
      </c>
      <c r="I487" s="5"/>
      <c r="J487" s="5"/>
    </row>
    <row r="488" spans="2:10">
      <c r="B488" s="24" t="s">
        <v>1085</v>
      </c>
      <c r="C488" s="3" t="s">
        <v>644</v>
      </c>
      <c r="D488" s="5">
        <v>5</v>
      </c>
      <c r="E488" s="6">
        <v>1.1619999999999999</v>
      </c>
      <c r="F488" s="6">
        <f t="shared" si="36"/>
        <v>5.81</v>
      </c>
      <c r="G488" s="5">
        <v>0</v>
      </c>
      <c r="H488" s="6">
        <f t="shared" si="35"/>
        <v>5.81</v>
      </c>
      <c r="I488" s="5"/>
      <c r="J488" s="5"/>
    </row>
    <row r="489" spans="2:10">
      <c r="B489" s="24" t="s">
        <v>1086</v>
      </c>
      <c r="C489" s="3" t="s">
        <v>645</v>
      </c>
      <c r="D489" s="5">
        <v>3</v>
      </c>
      <c r="E489" s="6">
        <v>2.1320000000000001</v>
      </c>
      <c r="F489" s="6">
        <f t="shared" si="36"/>
        <v>6.3960000000000008</v>
      </c>
      <c r="G489" s="5">
        <v>0</v>
      </c>
      <c r="H489" s="6">
        <f t="shared" si="35"/>
        <v>6.3960000000000008</v>
      </c>
      <c r="I489" s="5"/>
      <c r="J489" s="5"/>
    </row>
    <row r="490" spans="2:10">
      <c r="B490" s="24" t="s">
        <v>1087</v>
      </c>
      <c r="C490" s="3" t="s">
        <v>646</v>
      </c>
      <c r="D490" s="5">
        <v>7</v>
      </c>
      <c r="E490" s="6">
        <v>1.9810000000000001</v>
      </c>
      <c r="F490" s="6">
        <f t="shared" si="36"/>
        <v>13.867000000000001</v>
      </c>
      <c r="G490" s="5">
        <v>0</v>
      </c>
      <c r="H490" s="6">
        <f t="shared" si="35"/>
        <v>13.867000000000001</v>
      </c>
      <c r="I490" s="5"/>
      <c r="J490" s="5"/>
    </row>
    <row r="491" spans="2:10">
      <c r="B491" s="24" t="s">
        <v>1088</v>
      </c>
      <c r="C491" s="3" t="s">
        <v>647</v>
      </c>
      <c r="D491" s="5">
        <v>2</v>
      </c>
      <c r="E491" s="6">
        <v>2.996</v>
      </c>
      <c r="F491" s="6">
        <f t="shared" si="36"/>
        <v>5.992</v>
      </c>
      <c r="G491" s="5">
        <v>0</v>
      </c>
      <c r="H491" s="6">
        <f t="shared" si="35"/>
        <v>5.992</v>
      </c>
      <c r="I491" s="5"/>
      <c r="J491" s="5"/>
    </row>
    <row r="492" spans="2:10">
      <c r="B492" s="24" t="s">
        <v>1089</v>
      </c>
      <c r="C492" s="3" t="s">
        <v>648</v>
      </c>
      <c r="D492" s="5">
        <v>1</v>
      </c>
      <c r="E492" s="6">
        <v>1.38</v>
      </c>
      <c r="F492" s="6">
        <f t="shared" si="36"/>
        <v>1.38</v>
      </c>
      <c r="G492" s="5">
        <v>0</v>
      </c>
      <c r="H492" s="6">
        <f t="shared" si="35"/>
        <v>1.38</v>
      </c>
      <c r="I492" s="5"/>
      <c r="J492" s="5"/>
    </row>
    <row r="493" spans="2:10">
      <c r="B493" s="24" t="s">
        <v>1090</v>
      </c>
      <c r="C493" s="4" t="s">
        <v>649</v>
      </c>
      <c r="D493" s="5">
        <v>3</v>
      </c>
      <c r="E493" s="5">
        <v>1.1830000000000001</v>
      </c>
      <c r="F493" s="6">
        <f t="shared" si="36"/>
        <v>3.5490000000000004</v>
      </c>
      <c r="G493" s="5">
        <v>0</v>
      </c>
      <c r="H493" s="6">
        <f t="shared" si="35"/>
        <v>3.5490000000000004</v>
      </c>
      <c r="I493" s="5"/>
      <c r="J493" s="5"/>
    </row>
    <row r="494" spans="2:10">
      <c r="B494" s="26" t="s">
        <v>1091</v>
      </c>
      <c r="C494" s="14" t="s">
        <v>650</v>
      </c>
      <c r="D494" s="15">
        <v>3</v>
      </c>
      <c r="E494" s="15">
        <v>0.42199999999999999</v>
      </c>
      <c r="F494" s="17">
        <f t="shared" si="36"/>
        <v>1.266</v>
      </c>
      <c r="G494" s="15">
        <v>0</v>
      </c>
      <c r="H494" s="17">
        <f t="shared" si="35"/>
        <v>1.266</v>
      </c>
      <c r="I494" s="15">
        <v>-1</v>
      </c>
      <c r="J494" s="5"/>
    </row>
    <row r="495" spans="2:10">
      <c r="B495" s="24" t="s">
        <v>1092</v>
      </c>
      <c r="C495" s="4" t="s">
        <v>651</v>
      </c>
      <c r="D495" s="5">
        <v>6</v>
      </c>
      <c r="E495" s="5">
        <v>1.3620000000000001</v>
      </c>
      <c r="F495" s="6">
        <f t="shared" si="36"/>
        <v>8.1720000000000006</v>
      </c>
      <c r="G495" s="5">
        <v>0</v>
      </c>
      <c r="H495" s="6">
        <f t="shared" si="35"/>
        <v>8.1720000000000006</v>
      </c>
      <c r="I495" s="5"/>
      <c r="J495" s="5"/>
    </row>
    <row r="496" spans="2:10">
      <c r="B496" s="24" t="s">
        <v>1093</v>
      </c>
      <c r="C496" s="4" t="s">
        <v>652</v>
      </c>
      <c r="D496" s="5">
        <v>2</v>
      </c>
      <c r="E496" s="5">
        <v>12.46</v>
      </c>
      <c r="F496" s="6">
        <f t="shared" si="36"/>
        <v>24.92</v>
      </c>
      <c r="G496" s="5">
        <v>0</v>
      </c>
      <c r="H496" s="6">
        <f t="shared" si="35"/>
        <v>24.92</v>
      </c>
      <c r="I496" s="5"/>
      <c r="J496" s="5"/>
    </row>
    <row r="497" spans="2:10">
      <c r="B497" s="24" t="s">
        <v>1094</v>
      </c>
      <c r="C497" s="4" t="s">
        <v>653</v>
      </c>
      <c r="D497" s="5">
        <v>3</v>
      </c>
      <c r="E497" s="5">
        <v>7.5250000000000004</v>
      </c>
      <c r="F497" s="6">
        <f t="shared" si="36"/>
        <v>22.575000000000003</v>
      </c>
      <c r="G497" s="5">
        <v>0</v>
      </c>
      <c r="H497" s="6">
        <f t="shared" si="35"/>
        <v>22.575000000000003</v>
      </c>
      <c r="I497" s="5"/>
      <c r="J497" s="5"/>
    </row>
    <row r="498" spans="2:10">
      <c r="B498" s="24" t="s">
        <v>1095</v>
      </c>
      <c r="C498" s="4" t="s">
        <v>654</v>
      </c>
      <c r="D498" s="5">
        <v>3</v>
      </c>
      <c r="E498" s="5">
        <v>1.1379999999999999</v>
      </c>
      <c r="F498" s="6">
        <f t="shared" si="36"/>
        <v>3.4139999999999997</v>
      </c>
      <c r="G498" s="5">
        <v>0</v>
      </c>
      <c r="H498" s="6">
        <f t="shared" si="35"/>
        <v>3.4139999999999997</v>
      </c>
      <c r="I498" s="5"/>
      <c r="J498" s="5"/>
    </row>
    <row r="499" spans="2:10">
      <c r="B499" s="24" t="s">
        <v>1096</v>
      </c>
      <c r="C499" s="4" t="s">
        <v>655</v>
      </c>
      <c r="D499" s="5">
        <v>6</v>
      </c>
      <c r="E499" s="5">
        <v>1.2190000000000001</v>
      </c>
      <c r="F499" s="6">
        <f t="shared" si="36"/>
        <v>7.3140000000000001</v>
      </c>
      <c r="G499" s="5">
        <v>0</v>
      </c>
      <c r="H499" s="6">
        <f t="shared" si="35"/>
        <v>7.3140000000000001</v>
      </c>
      <c r="I499" s="5"/>
      <c r="J499" s="5"/>
    </row>
    <row r="500" spans="2:10">
      <c r="B500" s="24" t="s">
        <v>1097</v>
      </c>
      <c r="C500" s="4" t="s">
        <v>656</v>
      </c>
      <c r="D500" s="5">
        <v>4</v>
      </c>
      <c r="E500" s="5">
        <v>0.95</v>
      </c>
      <c r="F500" s="6">
        <f t="shared" si="36"/>
        <v>3.8</v>
      </c>
      <c r="G500" s="5">
        <v>0</v>
      </c>
      <c r="H500" s="6">
        <f t="shared" si="35"/>
        <v>3.8</v>
      </c>
      <c r="I500" s="5"/>
      <c r="J500" s="5"/>
    </row>
    <row r="501" spans="2:10">
      <c r="B501" s="24" t="s">
        <v>1098</v>
      </c>
      <c r="C501" s="4" t="s">
        <v>657</v>
      </c>
      <c r="D501" s="5">
        <v>1</v>
      </c>
      <c r="E501" s="5">
        <v>1.3620000000000001</v>
      </c>
      <c r="F501" s="6">
        <f t="shared" si="36"/>
        <v>1.3620000000000001</v>
      </c>
      <c r="G501" s="5">
        <v>0</v>
      </c>
      <c r="H501" s="6">
        <f t="shared" si="35"/>
        <v>1.3620000000000001</v>
      </c>
      <c r="I501" s="5"/>
      <c r="J501" s="5"/>
    </row>
    <row r="502" spans="2:10">
      <c r="B502" s="24" t="s">
        <v>1099</v>
      </c>
      <c r="C502" s="4" t="s">
        <v>658</v>
      </c>
      <c r="D502" s="5">
        <v>3</v>
      </c>
      <c r="E502" s="5">
        <v>1.024</v>
      </c>
      <c r="F502" s="6">
        <f t="shared" si="36"/>
        <v>3.0720000000000001</v>
      </c>
      <c r="G502" s="5">
        <v>0</v>
      </c>
      <c r="H502" s="6">
        <f t="shared" si="35"/>
        <v>3.0720000000000001</v>
      </c>
      <c r="I502" s="5"/>
      <c r="J502" s="5"/>
    </row>
    <row r="503" spans="2:10">
      <c r="B503" s="24" t="s">
        <v>1100</v>
      </c>
      <c r="C503" s="4" t="s">
        <v>659</v>
      </c>
      <c r="D503" s="5">
        <v>4</v>
      </c>
      <c r="E503" s="5">
        <v>1.4039999999999999</v>
      </c>
      <c r="F503" s="6">
        <f t="shared" si="36"/>
        <v>5.6159999999999997</v>
      </c>
      <c r="G503" s="5">
        <v>0</v>
      </c>
      <c r="H503" s="6">
        <f t="shared" si="35"/>
        <v>5.6159999999999997</v>
      </c>
      <c r="I503" s="5"/>
      <c r="J503" s="5"/>
    </row>
    <row r="504" spans="2:10">
      <c r="B504" s="24" t="s">
        <v>1101</v>
      </c>
      <c r="C504" s="4" t="s">
        <v>660</v>
      </c>
      <c r="D504" s="5">
        <v>4</v>
      </c>
      <c r="E504" s="5">
        <v>1.2949999999999999</v>
      </c>
      <c r="F504" s="6">
        <f t="shared" si="36"/>
        <v>5.18</v>
      </c>
      <c r="G504" s="5">
        <v>0</v>
      </c>
      <c r="H504" s="6">
        <f t="shared" si="35"/>
        <v>5.18</v>
      </c>
      <c r="I504" s="5"/>
      <c r="J504" s="5"/>
    </row>
    <row r="505" spans="2:10">
      <c r="B505" s="24" t="s">
        <v>1102</v>
      </c>
      <c r="C505" s="4" t="s">
        <v>661</v>
      </c>
      <c r="D505" s="5">
        <v>5</v>
      </c>
      <c r="E505" s="5">
        <v>1.575</v>
      </c>
      <c r="F505" s="6">
        <f t="shared" si="36"/>
        <v>7.875</v>
      </c>
      <c r="G505" s="5">
        <v>0</v>
      </c>
      <c r="H505" s="6">
        <f t="shared" si="35"/>
        <v>7.875</v>
      </c>
      <c r="I505" s="5"/>
      <c r="J505" s="5"/>
    </row>
    <row r="506" spans="2:10">
      <c r="B506" s="24" t="s">
        <v>1103</v>
      </c>
      <c r="C506" s="3" t="s">
        <v>662</v>
      </c>
      <c r="D506" s="5">
        <v>2</v>
      </c>
      <c r="E506" s="5">
        <v>13.5</v>
      </c>
      <c r="F506" s="6">
        <f t="shared" si="36"/>
        <v>27</v>
      </c>
      <c r="G506" s="5">
        <v>0</v>
      </c>
      <c r="H506" s="6">
        <f t="shared" si="35"/>
        <v>27</v>
      </c>
      <c r="I506" s="5"/>
      <c r="J506" s="5"/>
    </row>
    <row r="507" spans="2:10">
      <c r="B507" s="25" t="s">
        <v>1104</v>
      </c>
      <c r="C507" s="10" t="s">
        <v>663</v>
      </c>
      <c r="D507" s="11">
        <v>6</v>
      </c>
      <c r="E507" s="11">
        <v>0.63100000000000001</v>
      </c>
      <c r="F507" s="16">
        <f t="shared" si="36"/>
        <v>3.786</v>
      </c>
      <c r="G507" s="11">
        <v>0</v>
      </c>
      <c r="H507" s="16">
        <f t="shared" si="35"/>
        <v>3.786</v>
      </c>
      <c r="I507" s="11">
        <v>-6</v>
      </c>
      <c r="J507" s="38" t="s">
        <v>1205</v>
      </c>
    </row>
    <row r="508" spans="2:10">
      <c r="B508" s="24" t="s">
        <v>1105</v>
      </c>
      <c r="C508" s="4" t="s">
        <v>664</v>
      </c>
      <c r="D508" s="5">
        <v>25</v>
      </c>
      <c r="E508" s="5">
        <v>1.821</v>
      </c>
      <c r="F508" s="6">
        <f t="shared" si="36"/>
        <v>45.524999999999999</v>
      </c>
      <c r="G508" s="5">
        <v>0</v>
      </c>
      <c r="H508" s="6">
        <f t="shared" si="35"/>
        <v>45.524999999999999</v>
      </c>
      <c r="I508" s="5"/>
      <c r="J508" s="5"/>
    </row>
    <row r="509" spans="2:10">
      <c r="B509" s="24" t="s">
        <v>1106</v>
      </c>
      <c r="C509" s="4" t="s">
        <v>665</v>
      </c>
      <c r="D509" s="5">
        <v>2</v>
      </c>
      <c r="E509" s="5">
        <v>0.56599999999999995</v>
      </c>
      <c r="F509" s="6">
        <f t="shared" si="36"/>
        <v>1.1319999999999999</v>
      </c>
      <c r="G509" s="5">
        <v>0</v>
      </c>
      <c r="H509" s="6">
        <f t="shared" si="35"/>
        <v>1.1319999999999999</v>
      </c>
      <c r="I509" s="5"/>
      <c r="J509" s="5"/>
    </row>
    <row r="510" spans="2:10">
      <c r="B510" s="24" t="s">
        <v>1107</v>
      </c>
      <c r="C510" s="4" t="s">
        <v>666</v>
      </c>
      <c r="D510" s="5">
        <v>3</v>
      </c>
      <c r="E510" s="5">
        <v>0.66600000000000004</v>
      </c>
      <c r="F510" s="6">
        <f t="shared" si="36"/>
        <v>1.9980000000000002</v>
      </c>
      <c r="G510" s="5">
        <v>0</v>
      </c>
      <c r="H510" s="6">
        <f t="shared" si="35"/>
        <v>1.9980000000000002</v>
      </c>
      <c r="I510" s="5"/>
      <c r="J510" s="5"/>
    </row>
    <row r="511" spans="2:10">
      <c r="B511" s="24" t="s">
        <v>1108</v>
      </c>
      <c r="C511" s="4" t="s">
        <v>667</v>
      </c>
      <c r="D511" s="5">
        <v>4</v>
      </c>
      <c r="E511" s="5">
        <v>1.23</v>
      </c>
      <c r="F511" s="6">
        <f t="shared" si="36"/>
        <v>4.92</v>
      </c>
      <c r="G511" s="5">
        <v>0</v>
      </c>
      <c r="H511" s="6">
        <f t="shared" si="35"/>
        <v>4.92</v>
      </c>
      <c r="I511" s="5"/>
      <c r="J511" s="5"/>
    </row>
    <row r="512" spans="2:10">
      <c r="B512" s="24" t="s">
        <v>1109</v>
      </c>
      <c r="C512" s="4" t="s">
        <v>668</v>
      </c>
      <c r="D512" s="5">
        <v>2</v>
      </c>
      <c r="E512" s="5">
        <v>4.7430000000000003</v>
      </c>
      <c r="F512" s="6">
        <f t="shared" si="36"/>
        <v>9.4860000000000007</v>
      </c>
      <c r="G512" s="5">
        <v>0</v>
      </c>
      <c r="H512" s="6">
        <f t="shared" si="35"/>
        <v>9.4860000000000007</v>
      </c>
      <c r="I512" s="5"/>
      <c r="J512" s="5"/>
    </row>
    <row r="513" spans="2:10">
      <c r="B513" s="24" t="s">
        <v>1110</v>
      </c>
      <c r="C513" s="4" t="s">
        <v>669</v>
      </c>
      <c r="D513" s="5">
        <v>2</v>
      </c>
      <c r="E513" s="5">
        <v>8.6199999999999992</v>
      </c>
      <c r="F513" s="6">
        <f t="shared" si="36"/>
        <v>17.239999999999998</v>
      </c>
      <c r="G513" s="5">
        <v>0</v>
      </c>
      <c r="H513" s="6">
        <f t="shared" si="35"/>
        <v>17.239999999999998</v>
      </c>
      <c r="I513" s="5"/>
      <c r="J513" s="5"/>
    </row>
    <row r="514" spans="2:10">
      <c r="B514" s="24" t="s">
        <v>1111</v>
      </c>
      <c r="C514" s="4" t="s">
        <v>670</v>
      </c>
      <c r="D514" s="5">
        <v>3</v>
      </c>
      <c r="E514" s="5">
        <v>4.12</v>
      </c>
      <c r="F514" s="6">
        <f t="shared" si="36"/>
        <v>12.36</v>
      </c>
      <c r="G514" s="5">
        <v>0</v>
      </c>
      <c r="H514" s="6">
        <f t="shared" si="35"/>
        <v>12.36</v>
      </c>
      <c r="I514" s="5"/>
      <c r="J514" s="5"/>
    </row>
    <row r="515" spans="2:10">
      <c r="B515" s="24" t="s">
        <v>1112</v>
      </c>
      <c r="C515" s="4" t="s">
        <v>671</v>
      </c>
      <c r="D515" s="5">
        <v>2</v>
      </c>
      <c r="E515" s="5">
        <v>6.7</v>
      </c>
      <c r="F515" s="6">
        <f t="shared" si="36"/>
        <v>13.4</v>
      </c>
      <c r="G515" s="5">
        <v>0</v>
      </c>
      <c r="H515" s="6">
        <f t="shared" si="35"/>
        <v>13.4</v>
      </c>
      <c r="I515" s="5"/>
      <c r="J515" s="5"/>
    </row>
    <row r="516" spans="2:10">
      <c r="B516" s="24" t="s">
        <v>1113</v>
      </c>
      <c r="C516" s="4" t="s">
        <v>672</v>
      </c>
      <c r="D516" s="5">
        <v>4</v>
      </c>
      <c r="E516" s="5">
        <v>3.0720000000000001</v>
      </c>
      <c r="F516" s="6">
        <f t="shared" si="36"/>
        <v>12.288</v>
      </c>
      <c r="G516" s="5">
        <v>0</v>
      </c>
      <c r="H516" s="6">
        <f t="shared" si="35"/>
        <v>12.288</v>
      </c>
      <c r="I516" s="5"/>
      <c r="J516" s="5"/>
    </row>
    <row r="517" spans="2:10">
      <c r="B517" s="24" t="s">
        <v>1114</v>
      </c>
      <c r="C517" s="4" t="s">
        <v>673</v>
      </c>
      <c r="D517" s="5">
        <v>6</v>
      </c>
      <c r="E517" s="5">
        <v>2.77</v>
      </c>
      <c r="F517" s="6">
        <f t="shared" si="36"/>
        <v>16.62</v>
      </c>
      <c r="G517" s="5">
        <v>0</v>
      </c>
      <c r="H517" s="6">
        <f t="shared" si="35"/>
        <v>16.62</v>
      </c>
      <c r="I517" s="5"/>
      <c r="J517" s="5"/>
    </row>
    <row r="518" spans="2:10">
      <c r="B518" s="24" t="s">
        <v>1115</v>
      </c>
      <c r="C518" s="4" t="s">
        <v>674</v>
      </c>
      <c r="D518" s="5">
        <v>50</v>
      </c>
      <c r="E518" s="5">
        <v>3.2429999999999999</v>
      </c>
      <c r="F518" s="6">
        <f t="shared" si="36"/>
        <v>162.15</v>
      </c>
      <c r="G518" s="5">
        <v>0</v>
      </c>
      <c r="H518" s="6">
        <f t="shared" si="35"/>
        <v>162.15</v>
      </c>
      <c r="I518" s="5"/>
      <c r="J518" s="5"/>
    </row>
    <row r="519" spans="2:10">
      <c r="B519" s="24" t="s">
        <v>1116</v>
      </c>
      <c r="C519" s="4" t="s">
        <v>675</v>
      </c>
      <c r="D519" s="5">
        <v>5</v>
      </c>
      <c r="E519" s="5">
        <v>2.5640000000000001</v>
      </c>
      <c r="F519" s="6">
        <f t="shared" si="36"/>
        <v>12.82</v>
      </c>
      <c r="G519" s="5">
        <v>0</v>
      </c>
      <c r="H519" s="6">
        <f t="shared" si="35"/>
        <v>12.82</v>
      </c>
      <c r="I519" s="5"/>
      <c r="J519" s="5"/>
    </row>
    <row r="520" spans="2:10">
      <c r="B520" s="24" t="s">
        <v>1117</v>
      </c>
      <c r="C520" s="4" t="s">
        <v>676</v>
      </c>
      <c r="D520" s="5">
        <v>3</v>
      </c>
      <c r="E520" s="5">
        <v>1.917</v>
      </c>
      <c r="F520" s="6">
        <f t="shared" si="36"/>
        <v>5.7510000000000003</v>
      </c>
      <c r="G520" s="5">
        <v>0</v>
      </c>
      <c r="H520" s="6">
        <f t="shared" si="35"/>
        <v>5.7510000000000003</v>
      </c>
      <c r="I520" s="5"/>
      <c r="J520" s="5"/>
    </row>
    <row r="521" spans="2:10">
      <c r="B521" s="24" t="s">
        <v>1118</v>
      </c>
      <c r="C521" s="4" t="s">
        <v>677</v>
      </c>
      <c r="D521" s="5">
        <v>4</v>
      </c>
      <c r="E521" s="5">
        <v>1.113</v>
      </c>
      <c r="F521" s="6">
        <f t="shared" si="36"/>
        <v>4.452</v>
      </c>
      <c r="G521" s="5">
        <v>0</v>
      </c>
      <c r="H521" s="6">
        <f t="shared" si="35"/>
        <v>4.452</v>
      </c>
      <c r="I521" s="5"/>
      <c r="J521" s="5"/>
    </row>
    <row r="522" spans="2:10">
      <c r="B522" s="24" t="s">
        <v>1119</v>
      </c>
      <c r="C522" s="4" t="s">
        <v>678</v>
      </c>
      <c r="D522" s="5">
        <v>2</v>
      </c>
      <c r="E522" s="5">
        <v>4.6950000000000003</v>
      </c>
      <c r="F522" s="6">
        <f t="shared" si="36"/>
        <v>9.39</v>
      </c>
      <c r="G522" s="5">
        <v>0</v>
      </c>
      <c r="H522" s="6">
        <f t="shared" si="35"/>
        <v>9.39</v>
      </c>
      <c r="I522" s="5"/>
      <c r="J522" s="5"/>
    </row>
    <row r="523" spans="2:10">
      <c r="B523" s="24" t="s">
        <v>1120</v>
      </c>
      <c r="C523" s="4" t="s">
        <v>679</v>
      </c>
      <c r="D523" s="5">
        <v>1</v>
      </c>
      <c r="E523" s="5">
        <v>6.9080000000000004</v>
      </c>
      <c r="F523" s="6">
        <f t="shared" si="36"/>
        <v>6.9080000000000004</v>
      </c>
      <c r="G523" s="5">
        <v>0</v>
      </c>
      <c r="H523" s="6">
        <f t="shared" si="35"/>
        <v>6.9080000000000004</v>
      </c>
      <c r="I523" s="5"/>
      <c r="J523" s="5"/>
    </row>
    <row r="524" spans="2:10">
      <c r="B524" s="24" t="s">
        <v>1121</v>
      </c>
      <c r="C524" s="4" t="s">
        <v>680</v>
      </c>
      <c r="D524" s="5">
        <v>2</v>
      </c>
      <c r="E524" s="5">
        <v>0.89100000000000001</v>
      </c>
      <c r="F524" s="6">
        <f t="shared" si="36"/>
        <v>1.782</v>
      </c>
      <c r="G524" s="5">
        <v>0</v>
      </c>
      <c r="H524" s="6">
        <f t="shared" si="35"/>
        <v>1.782</v>
      </c>
      <c r="I524" s="5"/>
      <c r="J524" s="5"/>
    </row>
    <row r="525" spans="2:10">
      <c r="B525" s="24" t="s">
        <v>1122</v>
      </c>
      <c r="C525" s="4" t="s">
        <v>681</v>
      </c>
      <c r="D525" s="5">
        <v>1</v>
      </c>
      <c r="E525" s="5">
        <v>1.218</v>
      </c>
      <c r="F525" s="6">
        <f t="shared" si="36"/>
        <v>1.218</v>
      </c>
      <c r="G525" s="5">
        <v>0</v>
      </c>
      <c r="H525" s="6">
        <f t="shared" si="35"/>
        <v>1.218</v>
      </c>
      <c r="I525" s="5"/>
      <c r="J525" s="5"/>
    </row>
    <row r="526" spans="2:10">
      <c r="B526" s="24" t="s">
        <v>1123</v>
      </c>
      <c r="C526" s="4" t="s">
        <v>682</v>
      </c>
      <c r="D526" s="5">
        <v>6</v>
      </c>
      <c r="E526" s="5">
        <v>3.2040000000000002</v>
      </c>
      <c r="F526" s="6">
        <f t="shared" si="36"/>
        <v>19.224</v>
      </c>
      <c r="G526" s="5">
        <v>0</v>
      </c>
      <c r="H526" s="6">
        <f t="shared" si="35"/>
        <v>19.224</v>
      </c>
      <c r="I526" s="5"/>
      <c r="J526" s="5"/>
    </row>
    <row r="527" spans="2:10">
      <c r="B527" s="24" t="s">
        <v>1124</v>
      </c>
      <c r="C527" s="4" t="s">
        <v>683</v>
      </c>
      <c r="D527" s="5">
        <v>5</v>
      </c>
      <c r="E527" s="5">
        <v>13.307</v>
      </c>
      <c r="F527" s="6">
        <f t="shared" si="36"/>
        <v>66.534999999999997</v>
      </c>
      <c r="G527" s="5">
        <v>0</v>
      </c>
      <c r="H527" s="6">
        <f t="shared" si="35"/>
        <v>66.534999999999997</v>
      </c>
      <c r="I527" s="5"/>
      <c r="J527" s="5"/>
    </row>
    <row r="528" spans="2:10">
      <c r="B528" s="24" t="s">
        <v>1125</v>
      </c>
      <c r="C528" s="4" t="s">
        <v>684</v>
      </c>
      <c r="D528" s="5">
        <v>1</v>
      </c>
      <c r="E528" s="5">
        <v>0.44500000000000001</v>
      </c>
      <c r="F528" s="6">
        <f t="shared" si="36"/>
        <v>0.44500000000000001</v>
      </c>
      <c r="G528" s="5">
        <v>0</v>
      </c>
      <c r="H528" s="6">
        <f t="shared" si="35"/>
        <v>0.44500000000000001</v>
      </c>
      <c r="I528" s="5"/>
      <c r="J528" s="5"/>
    </row>
    <row r="529" spans="2:10">
      <c r="B529" s="24" t="s">
        <v>1126</v>
      </c>
      <c r="C529" s="4" t="s">
        <v>685</v>
      </c>
      <c r="D529" s="5">
        <v>2</v>
      </c>
      <c r="E529" s="5">
        <v>0.82499999999999996</v>
      </c>
      <c r="F529" s="6">
        <f t="shared" si="36"/>
        <v>1.65</v>
      </c>
      <c r="G529" s="5">
        <v>0</v>
      </c>
      <c r="H529" s="6">
        <f t="shared" si="35"/>
        <v>1.65</v>
      </c>
      <c r="I529" s="5"/>
      <c r="J529" s="5"/>
    </row>
    <row r="530" spans="2:10">
      <c r="B530" s="24" t="s">
        <v>1127</v>
      </c>
      <c r="C530" s="4" t="s">
        <v>686</v>
      </c>
      <c r="D530" s="5">
        <v>1</v>
      </c>
      <c r="E530" s="5">
        <v>0.73</v>
      </c>
      <c r="F530" s="6">
        <f t="shared" si="36"/>
        <v>0.73</v>
      </c>
      <c r="G530" s="5">
        <v>0</v>
      </c>
      <c r="H530" s="6">
        <f t="shared" si="35"/>
        <v>0.73</v>
      </c>
      <c r="I530" s="5"/>
      <c r="J530" s="5"/>
    </row>
    <row r="531" spans="2:10">
      <c r="B531" s="24" t="s">
        <v>1128</v>
      </c>
      <c r="C531" s="4" t="s">
        <v>687</v>
      </c>
      <c r="D531" s="5">
        <v>2</v>
      </c>
      <c r="E531" s="5">
        <v>1.4510000000000001</v>
      </c>
      <c r="F531" s="6">
        <f t="shared" si="36"/>
        <v>2.9020000000000001</v>
      </c>
      <c r="G531" s="5">
        <v>0</v>
      </c>
      <c r="H531" s="6">
        <f t="shared" si="35"/>
        <v>2.9020000000000001</v>
      </c>
      <c r="I531" s="5"/>
      <c r="J531" s="5"/>
    </row>
    <row r="532" spans="2:10">
      <c r="B532" s="24" t="s">
        <v>1129</v>
      </c>
      <c r="C532" s="4" t="s">
        <v>688</v>
      </c>
      <c r="D532" s="5">
        <v>2</v>
      </c>
      <c r="E532" s="5">
        <v>16.02</v>
      </c>
      <c r="F532" s="6">
        <f t="shared" si="36"/>
        <v>32.04</v>
      </c>
      <c r="G532" s="5">
        <v>0</v>
      </c>
      <c r="H532" s="6">
        <f t="shared" si="35"/>
        <v>32.04</v>
      </c>
      <c r="I532" s="5"/>
      <c r="J532" s="5"/>
    </row>
    <row r="533" spans="2:10">
      <c r="B533" s="24" t="s">
        <v>1130</v>
      </c>
      <c r="C533" s="4" t="s">
        <v>689</v>
      </c>
      <c r="D533" s="5">
        <v>1</v>
      </c>
      <c r="E533" s="5">
        <v>5.9089999999999998</v>
      </c>
      <c r="F533" s="6">
        <f t="shared" si="36"/>
        <v>5.9089999999999998</v>
      </c>
      <c r="G533" s="5">
        <v>0</v>
      </c>
      <c r="H533" s="6">
        <f t="shared" si="35"/>
        <v>5.9089999999999998</v>
      </c>
      <c r="I533" s="5"/>
      <c r="J533" s="5"/>
    </row>
    <row r="534" spans="2:10">
      <c r="B534" s="24" t="s">
        <v>1131</v>
      </c>
      <c r="C534" s="4" t="s">
        <v>690</v>
      </c>
      <c r="D534" s="5">
        <v>24</v>
      </c>
      <c r="E534" s="5">
        <v>1.345</v>
      </c>
      <c r="F534" s="6">
        <f t="shared" si="36"/>
        <v>32.28</v>
      </c>
      <c r="G534" s="5">
        <v>0</v>
      </c>
      <c r="H534" s="6">
        <f t="shared" si="35"/>
        <v>32.28</v>
      </c>
      <c r="I534" s="5"/>
      <c r="J534" s="5"/>
    </row>
    <row r="535" spans="2:10">
      <c r="B535" s="24" t="s">
        <v>1132</v>
      </c>
      <c r="C535" s="4" t="s">
        <v>691</v>
      </c>
      <c r="D535" s="5">
        <v>3</v>
      </c>
      <c r="E535" s="5">
        <v>2.0659999999999998</v>
      </c>
      <c r="F535" s="6">
        <f t="shared" si="36"/>
        <v>6.1979999999999995</v>
      </c>
      <c r="G535" s="5">
        <v>0</v>
      </c>
      <c r="H535" s="6">
        <f t="shared" si="35"/>
        <v>6.1979999999999995</v>
      </c>
      <c r="I535" s="5"/>
      <c r="J535" s="5"/>
    </row>
    <row r="536" spans="2:10">
      <c r="B536" s="24" t="s">
        <v>1133</v>
      </c>
      <c r="C536" s="4" t="s">
        <v>692</v>
      </c>
      <c r="D536" s="5">
        <v>10</v>
      </c>
      <c r="E536" s="5">
        <v>1.012</v>
      </c>
      <c r="F536" s="6">
        <f t="shared" si="36"/>
        <v>10.120000000000001</v>
      </c>
      <c r="G536" s="5">
        <v>0</v>
      </c>
      <c r="H536" s="6">
        <f t="shared" si="35"/>
        <v>10.120000000000001</v>
      </c>
      <c r="I536" s="5"/>
      <c r="J536" s="5"/>
    </row>
    <row r="537" spans="2:10">
      <c r="B537" s="25" t="s">
        <v>1134</v>
      </c>
      <c r="C537" s="10" t="s">
        <v>693</v>
      </c>
      <c r="D537" s="11">
        <v>6</v>
      </c>
      <c r="E537" s="11">
        <v>1.6659999999999999</v>
      </c>
      <c r="F537" s="16">
        <f t="shared" si="36"/>
        <v>9.9959999999999987</v>
      </c>
      <c r="G537" s="11">
        <v>0</v>
      </c>
      <c r="H537" s="16">
        <f t="shared" si="35"/>
        <v>9.9959999999999987</v>
      </c>
      <c r="I537" s="11">
        <v>-3</v>
      </c>
      <c r="J537" s="38" t="s">
        <v>1205</v>
      </c>
    </row>
    <row r="538" spans="2:10">
      <c r="B538" s="24" t="s">
        <v>1135</v>
      </c>
      <c r="C538" s="4" t="s">
        <v>694</v>
      </c>
      <c r="D538" s="5">
        <v>1</v>
      </c>
      <c r="E538" s="5">
        <v>8.6129999999999995</v>
      </c>
      <c r="F538" s="6">
        <f t="shared" si="36"/>
        <v>8.6129999999999995</v>
      </c>
      <c r="G538" s="5">
        <v>0</v>
      </c>
      <c r="H538" s="6">
        <f t="shared" si="35"/>
        <v>8.6129999999999995</v>
      </c>
      <c r="I538" s="5"/>
      <c r="J538" s="5"/>
    </row>
    <row r="539" spans="2:10">
      <c r="B539" s="24" t="s">
        <v>1136</v>
      </c>
      <c r="C539" s="4" t="s">
        <v>695</v>
      </c>
      <c r="D539" s="5">
        <v>3</v>
      </c>
      <c r="E539" s="5">
        <v>20.733000000000001</v>
      </c>
      <c r="F539" s="6">
        <f t="shared" si="36"/>
        <v>62.198999999999998</v>
      </c>
      <c r="G539" s="5">
        <v>0</v>
      </c>
      <c r="H539" s="6">
        <f t="shared" si="35"/>
        <v>62.198999999999998</v>
      </c>
      <c r="I539" s="5"/>
      <c r="J539" s="5"/>
    </row>
    <row r="540" spans="2:10">
      <c r="B540" s="24" t="s">
        <v>1137</v>
      </c>
      <c r="C540" s="4" t="s">
        <v>696</v>
      </c>
      <c r="D540" s="5">
        <v>4</v>
      </c>
      <c r="E540" s="5">
        <v>13.32</v>
      </c>
      <c r="F540" s="6">
        <f t="shared" si="36"/>
        <v>53.28</v>
      </c>
      <c r="G540" s="5">
        <v>0</v>
      </c>
      <c r="H540" s="6">
        <f t="shared" si="35"/>
        <v>53.28</v>
      </c>
      <c r="I540" s="5"/>
      <c r="J540" s="5"/>
    </row>
    <row r="541" spans="2:10">
      <c r="B541" s="24" t="s">
        <v>1138</v>
      </c>
      <c r="C541" s="4" t="s">
        <v>697</v>
      </c>
      <c r="D541" s="5">
        <v>3</v>
      </c>
      <c r="E541" s="5">
        <v>2.948</v>
      </c>
      <c r="F541" s="6">
        <f t="shared" si="36"/>
        <v>8.8439999999999994</v>
      </c>
      <c r="G541" s="5">
        <v>0</v>
      </c>
      <c r="H541" s="6">
        <f t="shared" ref="H541:H604" si="37">G541+F541</f>
        <v>8.8439999999999994</v>
      </c>
      <c r="I541" s="5"/>
      <c r="J541" s="5"/>
    </row>
    <row r="542" spans="2:10">
      <c r="B542" s="24" t="s">
        <v>1139</v>
      </c>
      <c r="C542" s="4" t="s">
        <v>698</v>
      </c>
      <c r="D542" s="5">
        <v>1</v>
      </c>
      <c r="E542" s="5">
        <v>23</v>
      </c>
      <c r="F542" s="6">
        <f t="shared" ref="F542:F562" si="38">E542*D542</f>
        <v>23</v>
      </c>
      <c r="G542" s="5">
        <v>0</v>
      </c>
      <c r="H542" s="6">
        <f t="shared" si="37"/>
        <v>23</v>
      </c>
      <c r="I542" s="5"/>
      <c r="J542" s="5"/>
    </row>
    <row r="543" spans="2:10">
      <c r="B543" s="24" t="s">
        <v>1140</v>
      </c>
      <c r="C543" s="4" t="s">
        <v>699</v>
      </c>
      <c r="D543" s="5">
        <v>2</v>
      </c>
      <c r="E543" s="5">
        <v>1.5840000000000001</v>
      </c>
      <c r="F543" s="6">
        <f t="shared" si="38"/>
        <v>3.1680000000000001</v>
      </c>
      <c r="G543" s="5">
        <v>0</v>
      </c>
      <c r="H543" s="6">
        <f t="shared" si="37"/>
        <v>3.1680000000000001</v>
      </c>
      <c r="I543" s="5"/>
      <c r="J543" s="5"/>
    </row>
    <row r="544" spans="2:10">
      <c r="B544" s="24" t="s">
        <v>1141</v>
      </c>
      <c r="C544" s="4" t="s">
        <v>700</v>
      </c>
      <c r="D544" s="5">
        <v>3</v>
      </c>
      <c r="E544" s="5">
        <v>1.006</v>
      </c>
      <c r="F544" s="6">
        <f t="shared" si="38"/>
        <v>3.0179999999999998</v>
      </c>
      <c r="G544" s="5">
        <v>0</v>
      </c>
      <c r="H544" s="6">
        <f t="shared" si="37"/>
        <v>3.0179999999999998</v>
      </c>
      <c r="I544" s="5"/>
      <c r="J544" s="5"/>
    </row>
    <row r="545" spans="2:10">
      <c r="B545" s="24" t="s">
        <v>1142</v>
      </c>
      <c r="C545" s="4" t="s">
        <v>701</v>
      </c>
      <c r="D545" s="5">
        <v>2</v>
      </c>
      <c r="E545" s="5">
        <v>1.1919999999999999</v>
      </c>
      <c r="F545" s="6">
        <f t="shared" si="38"/>
        <v>2.3839999999999999</v>
      </c>
      <c r="G545" s="5">
        <v>0</v>
      </c>
      <c r="H545" s="6">
        <f t="shared" si="37"/>
        <v>2.3839999999999999</v>
      </c>
      <c r="I545" s="5"/>
      <c r="J545" s="5"/>
    </row>
    <row r="546" spans="2:10">
      <c r="B546" s="24" t="s">
        <v>1143</v>
      </c>
      <c r="C546" s="4" t="s">
        <v>702</v>
      </c>
      <c r="D546" s="5">
        <v>3</v>
      </c>
      <c r="E546" s="5">
        <v>2.887</v>
      </c>
      <c r="F546" s="6">
        <f t="shared" si="38"/>
        <v>8.6609999999999996</v>
      </c>
      <c r="G546" s="5">
        <v>0</v>
      </c>
      <c r="H546" s="6">
        <f t="shared" si="37"/>
        <v>8.6609999999999996</v>
      </c>
      <c r="I546" s="5"/>
      <c r="J546" s="5"/>
    </row>
    <row r="547" spans="2:10">
      <c r="B547" s="24" t="s">
        <v>1144</v>
      </c>
      <c r="C547" s="4" t="s">
        <v>703</v>
      </c>
      <c r="D547" s="5">
        <v>2</v>
      </c>
      <c r="E547" s="5">
        <v>4.5389999999999997</v>
      </c>
      <c r="F547" s="6">
        <f t="shared" si="38"/>
        <v>9.0779999999999994</v>
      </c>
      <c r="G547" s="5">
        <v>0</v>
      </c>
      <c r="H547" s="6">
        <f t="shared" si="37"/>
        <v>9.0779999999999994</v>
      </c>
      <c r="I547" s="5"/>
      <c r="J547" s="5"/>
    </row>
    <row r="548" spans="2:10">
      <c r="B548" s="27" t="s">
        <v>1145</v>
      </c>
      <c r="C548" s="12" t="s">
        <v>704</v>
      </c>
      <c r="D548" s="13">
        <v>1</v>
      </c>
      <c r="E548" s="13">
        <v>0.95199999999999996</v>
      </c>
      <c r="F548" s="19">
        <f t="shared" si="38"/>
        <v>0.95199999999999996</v>
      </c>
      <c r="G548" s="13">
        <v>0</v>
      </c>
      <c r="H548" s="19">
        <f t="shared" si="37"/>
        <v>0.95199999999999996</v>
      </c>
      <c r="I548" s="13">
        <v>1</v>
      </c>
      <c r="J548" s="5"/>
    </row>
    <row r="549" spans="2:10">
      <c r="B549" s="24" t="s">
        <v>1146</v>
      </c>
      <c r="C549" s="4" t="s">
        <v>705</v>
      </c>
      <c r="D549" s="5">
        <v>2</v>
      </c>
      <c r="E549" s="5">
        <v>3.621</v>
      </c>
      <c r="F549" s="6">
        <f t="shared" si="38"/>
        <v>7.242</v>
      </c>
      <c r="G549" s="5">
        <v>0</v>
      </c>
      <c r="H549" s="6">
        <f t="shared" si="37"/>
        <v>7.242</v>
      </c>
      <c r="I549" s="5"/>
      <c r="J549" s="5"/>
    </row>
    <row r="550" spans="2:10">
      <c r="B550" s="24" t="s">
        <v>1147</v>
      </c>
      <c r="C550" s="4" t="s">
        <v>706</v>
      </c>
      <c r="D550" s="5">
        <v>2</v>
      </c>
      <c r="E550" s="5">
        <v>8.5289999999999999</v>
      </c>
      <c r="F550" s="6">
        <f t="shared" si="38"/>
        <v>17.058</v>
      </c>
      <c r="G550" s="5">
        <v>0</v>
      </c>
      <c r="H550" s="6">
        <f t="shared" si="37"/>
        <v>17.058</v>
      </c>
      <c r="I550" s="5"/>
      <c r="J550" s="5"/>
    </row>
    <row r="551" spans="2:10">
      <c r="B551" s="24" t="s">
        <v>1148</v>
      </c>
      <c r="C551" s="4" t="s">
        <v>707</v>
      </c>
      <c r="D551" s="5">
        <v>3</v>
      </c>
      <c r="E551" s="5">
        <v>2.056</v>
      </c>
      <c r="F551" s="6">
        <f t="shared" si="38"/>
        <v>6.1680000000000001</v>
      </c>
      <c r="G551" s="5">
        <v>0</v>
      </c>
      <c r="H551" s="6">
        <f t="shared" si="37"/>
        <v>6.1680000000000001</v>
      </c>
      <c r="I551" s="5"/>
      <c r="J551" s="5"/>
    </row>
    <row r="552" spans="2:10">
      <c r="B552" s="24" t="s">
        <v>1149</v>
      </c>
      <c r="C552" s="4" t="s">
        <v>708</v>
      </c>
      <c r="D552" s="5">
        <v>2</v>
      </c>
      <c r="E552" s="5">
        <v>13.856999999999999</v>
      </c>
      <c r="F552" s="6">
        <f t="shared" si="38"/>
        <v>27.713999999999999</v>
      </c>
      <c r="G552" s="5">
        <v>0</v>
      </c>
      <c r="H552" s="6">
        <f t="shared" si="37"/>
        <v>27.713999999999999</v>
      </c>
      <c r="I552" s="5"/>
      <c r="J552" s="5"/>
    </row>
    <row r="553" spans="2:10">
      <c r="B553" s="24" t="s">
        <v>1150</v>
      </c>
      <c r="C553" s="4" t="s">
        <v>709</v>
      </c>
      <c r="D553" s="5">
        <v>3</v>
      </c>
      <c r="E553" s="5">
        <v>1.4039999999999999</v>
      </c>
      <c r="F553" s="6">
        <f t="shared" si="38"/>
        <v>4.2119999999999997</v>
      </c>
      <c r="G553" s="5">
        <v>0</v>
      </c>
      <c r="H553" s="6">
        <f t="shared" si="37"/>
        <v>4.2119999999999997</v>
      </c>
      <c r="I553" s="5"/>
      <c r="J553" s="5"/>
    </row>
    <row r="554" spans="2:10">
      <c r="B554" s="24" t="s">
        <v>1151</v>
      </c>
      <c r="C554" s="4" t="s">
        <v>710</v>
      </c>
      <c r="D554" s="5">
        <v>1</v>
      </c>
      <c r="E554" s="5">
        <v>4.7619999999999996</v>
      </c>
      <c r="F554" s="6">
        <f t="shared" si="38"/>
        <v>4.7619999999999996</v>
      </c>
      <c r="G554" s="5">
        <v>0</v>
      </c>
      <c r="H554" s="6">
        <f t="shared" si="37"/>
        <v>4.7619999999999996</v>
      </c>
      <c r="I554" s="5"/>
      <c r="J554" s="5"/>
    </row>
    <row r="555" spans="2:10">
      <c r="B555" s="24" t="s">
        <v>1152</v>
      </c>
      <c r="C555" s="4" t="s">
        <v>711</v>
      </c>
      <c r="D555" s="5">
        <v>1</v>
      </c>
      <c r="E555" s="5">
        <v>4.7619999999999996</v>
      </c>
      <c r="F555" s="6">
        <f t="shared" si="38"/>
        <v>4.7619999999999996</v>
      </c>
      <c r="G555" s="5">
        <v>0</v>
      </c>
      <c r="H555" s="6">
        <f t="shared" si="37"/>
        <v>4.7619999999999996</v>
      </c>
      <c r="I555" s="5"/>
      <c r="J555" s="5"/>
    </row>
    <row r="556" spans="2:10">
      <c r="B556" s="24" t="s">
        <v>1153</v>
      </c>
      <c r="C556" s="4" t="s">
        <v>712</v>
      </c>
      <c r="D556" s="5">
        <v>5</v>
      </c>
      <c r="E556" s="5">
        <v>15.91</v>
      </c>
      <c r="F556" s="6">
        <f t="shared" si="38"/>
        <v>79.55</v>
      </c>
      <c r="G556" s="5">
        <v>0</v>
      </c>
      <c r="H556" s="6">
        <f t="shared" si="37"/>
        <v>79.55</v>
      </c>
      <c r="I556" s="5"/>
      <c r="J556" s="5"/>
    </row>
    <row r="557" spans="2:10">
      <c r="B557" s="24" t="s">
        <v>1154</v>
      </c>
      <c r="C557" s="4" t="s">
        <v>713</v>
      </c>
      <c r="D557" s="5">
        <v>1</v>
      </c>
      <c r="E557" s="5">
        <v>9.0069999999999997</v>
      </c>
      <c r="F557" s="6">
        <f t="shared" si="38"/>
        <v>9.0069999999999997</v>
      </c>
      <c r="G557" s="5">
        <v>0</v>
      </c>
      <c r="H557" s="6">
        <f t="shared" si="37"/>
        <v>9.0069999999999997</v>
      </c>
      <c r="I557" s="5"/>
      <c r="J557" s="5"/>
    </row>
    <row r="558" spans="2:10">
      <c r="B558" s="24" t="s">
        <v>1155</v>
      </c>
      <c r="C558" s="4" t="s">
        <v>714</v>
      </c>
      <c r="D558" s="5">
        <v>2</v>
      </c>
      <c r="E558" s="5">
        <v>6.4080000000000004</v>
      </c>
      <c r="F558" s="6">
        <f t="shared" si="38"/>
        <v>12.816000000000001</v>
      </c>
      <c r="G558" s="5">
        <v>0</v>
      </c>
      <c r="H558" s="6">
        <f t="shared" si="37"/>
        <v>12.816000000000001</v>
      </c>
      <c r="I558" s="5"/>
      <c r="J558" s="5"/>
    </row>
    <row r="559" spans="2:10">
      <c r="B559" s="24" t="s">
        <v>1156</v>
      </c>
      <c r="C559" s="4" t="s">
        <v>715</v>
      </c>
      <c r="D559" s="5">
        <v>1</v>
      </c>
      <c r="E559" s="5">
        <v>22.11</v>
      </c>
      <c r="F559" s="6">
        <f t="shared" si="38"/>
        <v>22.11</v>
      </c>
      <c r="G559" s="5">
        <v>0</v>
      </c>
      <c r="H559" s="6">
        <f t="shared" si="37"/>
        <v>22.11</v>
      </c>
      <c r="I559" s="5"/>
      <c r="J559" s="5"/>
    </row>
    <row r="560" spans="2:10">
      <c r="B560" s="24" t="s">
        <v>1157</v>
      </c>
      <c r="C560" s="4" t="s">
        <v>716</v>
      </c>
      <c r="D560" s="5">
        <v>3</v>
      </c>
      <c r="E560" s="5">
        <v>0.83</v>
      </c>
      <c r="F560" s="6">
        <f t="shared" si="38"/>
        <v>2.4899999999999998</v>
      </c>
      <c r="G560" s="5">
        <v>0</v>
      </c>
      <c r="H560" s="6">
        <f t="shared" si="37"/>
        <v>2.4899999999999998</v>
      </c>
      <c r="I560" s="5"/>
      <c r="J560" s="5"/>
    </row>
    <row r="561" spans="2:10">
      <c r="B561" s="24" t="s">
        <v>1158</v>
      </c>
      <c r="C561" s="4" t="s">
        <v>717</v>
      </c>
      <c r="D561" s="5">
        <v>2</v>
      </c>
      <c r="E561" s="5">
        <v>4.431</v>
      </c>
      <c r="F561" s="6">
        <f t="shared" si="38"/>
        <v>8.8620000000000001</v>
      </c>
      <c r="G561" s="5">
        <v>0</v>
      </c>
      <c r="H561" s="6">
        <f t="shared" si="37"/>
        <v>8.8620000000000001</v>
      </c>
      <c r="I561" s="5"/>
      <c r="J561" s="5"/>
    </row>
    <row r="562" spans="2:10">
      <c r="B562" s="24" t="s">
        <v>1159</v>
      </c>
      <c r="C562" s="4" t="s">
        <v>718</v>
      </c>
      <c r="D562" s="5">
        <v>1</v>
      </c>
      <c r="E562" s="5">
        <v>12.507999999999999</v>
      </c>
      <c r="F562" s="6">
        <f t="shared" si="38"/>
        <v>12.507999999999999</v>
      </c>
      <c r="G562" s="5">
        <v>0</v>
      </c>
      <c r="H562" s="6">
        <f t="shared" si="37"/>
        <v>12.507999999999999</v>
      </c>
      <c r="I562" s="5"/>
      <c r="J562" s="5"/>
    </row>
    <row r="563" spans="2:10">
      <c r="B563" s="24" t="s">
        <v>1160</v>
      </c>
      <c r="C563" s="3" t="s">
        <v>719</v>
      </c>
      <c r="D563" s="5">
        <v>1</v>
      </c>
      <c r="E563" s="6">
        <v>1.575</v>
      </c>
      <c r="F563" s="6">
        <f>E563*D563</f>
        <v>1.575</v>
      </c>
      <c r="G563" s="5">
        <v>0</v>
      </c>
      <c r="H563" s="6">
        <f t="shared" si="37"/>
        <v>1.575</v>
      </c>
      <c r="I563" s="5"/>
      <c r="J563" s="5"/>
    </row>
    <row r="564" spans="2:10">
      <c r="B564" s="24" t="s">
        <v>1161</v>
      </c>
      <c r="C564" s="3" t="s">
        <v>720</v>
      </c>
      <c r="D564" s="5">
        <v>4</v>
      </c>
      <c r="E564" s="6">
        <v>5.4020000000000001</v>
      </c>
      <c r="F564" s="6">
        <f t="shared" ref="F564:F606" si="39">E564*D564</f>
        <v>21.608000000000001</v>
      </c>
      <c r="G564" s="5">
        <v>0</v>
      </c>
      <c r="H564" s="6">
        <f t="shared" si="37"/>
        <v>21.608000000000001</v>
      </c>
      <c r="I564" s="5"/>
      <c r="J564" s="5"/>
    </row>
    <row r="565" spans="2:10">
      <c r="B565" s="24" t="s">
        <v>1162</v>
      </c>
      <c r="C565" s="3" t="s">
        <v>721</v>
      </c>
      <c r="D565" s="5">
        <v>1</v>
      </c>
      <c r="E565" s="6">
        <v>16.298999999999999</v>
      </c>
      <c r="F565" s="6">
        <f t="shared" si="39"/>
        <v>16.298999999999999</v>
      </c>
      <c r="G565" s="5">
        <v>0</v>
      </c>
      <c r="H565" s="6">
        <f t="shared" si="37"/>
        <v>16.298999999999999</v>
      </c>
      <c r="I565" s="5"/>
      <c r="J565" s="5"/>
    </row>
    <row r="566" spans="2:10">
      <c r="B566" s="24" t="s">
        <v>1163</v>
      </c>
      <c r="C566" s="3" t="s">
        <v>722</v>
      </c>
      <c r="D566" s="5">
        <v>4</v>
      </c>
      <c r="E566" s="6">
        <v>1.4510000000000001</v>
      </c>
      <c r="F566" s="6">
        <f t="shared" si="39"/>
        <v>5.8040000000000003</v>
      </c>
      <c r="G566" s="5">
        <v>0</v>
      </c>
      <c r="H566" s="6">
        <f t="shared" si="37"/>
        <v>5.8040000000000003</v>
      </c>
      <c r="I566" s="5"/>
      <c r="J566" s="5"/>
    </row>
    <row r="567" spans="2:10">
      <c r="B567" s="24" t="s">
        <v>1164</v>
      </c>
      <c r="C567" s="3" t="s">
        <v>723</v>
      </c>
      <c r="D567" s="5">
        <v>7</v>
      </c>
      <c r="E567" s="6">
        <v>1.792</v>
      </c>
      <c r="F567" s="6">
        <f t="shared" si="39"/>
        <v>12.544</v>
      </c>
      <c r="G567" s="5">
        <v>0</v>
      </c>
      <c r="H567" s="6">
        <f t="shared" si="37"/>
        <v>12.544</v>
      </c>
      <c r="I567" s="5"/>
      <c r="J567" s="5"/>
    </row>
    <row r="568" spans="2:10">
      <c r="B568" s="24" t="s">
        <v>1165</v>
      </c>
      <c r="C568" s="3" t="s">
        <v>724</v>
      </c>
      <c r="D568" s="5">
        <v>6</v>
      </c>
      <c r="E568" s="6">
        <v>1.9039999999999999</v>
      </c>
      <c r="F568" s="6">
        <f t="shared" si="39"/>
        <v>11.423999999999999</v>
      </c>
      <c r="G568" s="5">
        <v>0</v>
      </c>
      <c r="H568" s="6">
        <f t="shared" si="37"/>
        <v>11.423999999999999</v>
      </c>
      <c r="I568" s="5"/>
      <c r="J568" s="5"/>
    </row>
    <row r="569" spans="2:10">
      <c r="B569" s="24" t="s">
        <v>1166</v>
      </c>
      <c r="C569" s="3" t="s">
        <v>725</v>
      </c>
      <c r="D569" s="5">
        <v>25</v>
      </c>
      <c r="E569" s="6">
        <v>1.444</v>
      </c>
      <c r="F569" s="6">
        <f t="shared" si="39"/>
        <v>36.1</v>
      </c>
      <c r="G569" s="5">
        <v>0</v>
      </c>
      <c r="H569" s="6">
        <f t="shared" si="37"/>
        <v>36.1</v>
      </c>
      <c r="I569" s="5"/>
      <c r="J569" s="5"/>
    </row>
    <row r="570" spans="2:10">
      <c r="B570" s="24" t="s">
        <v>1167</v>
      </c>
      <c r="C570" s="3" t="s">
        <v>726</v>
      </c>
      <c r="D570" s="5">
        <v>1</v>
      </c>
      <c r="E570" s="6">
        <v>4.165</v>
      </c>
      <c r="F570" s="6">
        <f t="shared" si="39"/>
        <v>4.165</v>
      </c>
      <c r="G570" s="5">
        <v>0</v>
      </c>
      <c r="H570" s="6">
        <f t="shared" si="37"/>
        <v>4.165</v>
      </c>
      <c r="I570" s="5"/>
      <c r="J570" s="5"/>
    </row>
    <row r="571" spans="2:10">
      <c r="B571" s="24" t="s">
        <v>1168</v>
      </c>
      <c r="C571" s="3" t="s">
        <v>727</v>
      </c>
      <c r="D571" s="5">
        <v>12</v>
      </c>
      <c r="E571" s="6">
        <v>1.825</v>
      </c>
      <c r="F571" s="6">
        <f t="shared" si="39"/>
        <v>21.9</v>
      </c>
      <c r="G571" s="5">
        <v>0</v>
      </c>
      <c r="H571" s="6">
        <f t="shared" si="37"/>
        <v>21.9</v>
      </c>
      <c r="I571" s="5"/>
      <c r="J571" s="5"/>
    </row>
    <row r="572" spans="2:10">
      <c r="B572" s="24" t="s">
        <v>1169</v>
      </c>
      <c r="C572" s="3" t="s">
        <v>728</v>
      </c>
      <c r="D572" s="5">
        <v>6</v>
      </c>
      <c r="E572" s="6">
        <v>1.4510000000000001</v>
      </c>
      <c r="F572" s="6">
        <f t="shared" si="39"/>
        <v>8.7059999999999995</v>
      </c>
      <c r="G572" s="5">
        <v>0</v>
      </c>
      <c r="H572" s="6">
        <f t="shared" si="37"/>
        <v>8.7059999999999995</v>
      </c>
      <c r="I572" s="5"/>
      <c r="J572" s="5"/>
    </row>
    <row r="573" spans="2:10">
      <c r="B573" s="24" t="s">
        <v>1170</v>
      </c>
      <c r="C573" s="3" t="s">
        <v>729</v>
      </c>
      <c r="D573" s="5">
        <v>10</v>
      </c>
      <c r="E573" s="6">
        <v>1.94</v>
      </c>
      <c r="F573" s="6">
        <f t="shared" si="39"/>
        <v>19.399999999999999</v>
      </c>
      <c r="G573" s="5">
        <v>0</v>
      </c>
      <c r="H573" s="6">
        <f t="shared" si="37"/>
        <v>19.399999999999999</v>
      </c>
      <c r="I573" s="5"/>
      <c r="J573" s="5"/>
    </row>
    <row r="574" spans="2:10">
      <c r="B574" s="24" t="s">
        <v>1171</v>
      </c>
      <c r="C574" s="3" t="s">
        <v>730</v>
      </c>
      <c r="D574" s="5">
        <v>6</v>
      </c>
      <c r="E574" s="6">
        <v>0.46300000000000002</v>
      </c>
      <c r="F574" s="6">
        <f t="shared" si="39"/>
        <v>2.778</v>
      </c>
      <c r="G574" s="5">
        <v>0</v>
      </c>
      <c r="H574" s="6">
        <f t="shared" si="37"/>
        <v>2.778</v>
      </c>
      <c r="I574" s="5"/>
      <c r="J574" s="5"/>
    </row>
    <row r="575" spans="2:10">
      <c r="B575" s="25" t="s">
        <v>1172</v>
      </c>
      <c r="C575" s="20" t="s">
        <v>731</v>
      </c>
      <c r="D575" s="11">
        <v>4</v>
      </c>
      <c r="E575" s="16">
        <v>1.3859999999999999</v>
      </c>
      <c r="F575" s="16">
        <f t="shared" si="39"/>
        <v>5.5439999999999996</v>
      </c>
      <c r="G575" s="11">
        <v>0</v>
      </c>
      <c r="H575" s="16">
        <f t="shared" si="37"/>
        <v>5.5439999999999996</v>
      </c>
      <c r="I575" s="11">
        <v>-2</v>
      </c>
      <c r="J575" s="38" t="s">
        <v>1205</v>
      </c>
    </row>
    <row r="576" spans="2:10">
      <c r="B576" s="24" t="s">
        <v>1173</v>
      </c>
      <c r="C576" s="3" t="s">
        <v>732</v>
      </c>
      <c r="D576" s="5">
        <v>9</v>
      </c>
      <c r="E576" s="6">
        <v>0.92300000000000004</v>
      </c>
      <c r="F576" s="6">
        <f t="shared" si="39"/>
        <v>8.3070000000000004</v>
      </c>
      <c r="G576" s="5">
        <v>0</v>
      </c>
      <c r="H576" s="6">
        <f t="shared" si="37"/>
        <v>8.3070000000000004</v>
      </c>
      <c r="I576" s="5"/>
      <c r="J576" s="5"/>
    </row>
    <row r="577" spans="2:10">
      <c r="B577" s="24" t="s">
        <v>1174</v>
      </c>
      <c r="C577" s="3" t="s">
        <v>733</v>
      </c>
      <c r="D577" s="5">
        <v>8</v>
      </c>
      <c r="E577" s="6">
        <v>1.264</v>
      </c>
      <c r="F577" s="7">
        <f>E577*D577</f>
        <v>10.112</v>
      </c>
      <c r="G577" s="5">
        <v>0</v>
      </c>
      <c r="H577" s="6">
        <f t="shared" si="37"/>
        <v>10.112</v>
      </c>
      <c r="I577" s="5"/>
      <c r="J577" s="5"/>
    </row>
    <row r="578" spans="2:10">
      <c r="B578" s="24" t="s">
        <v>1175</v>
      </c>
      <c r="C578" s="3" t="s">
        <v>734</v>
      </c>
      <c r="D578" s="5">
        <v>20</v>
      </c>
      <c r="E578" s="6">
        <v>3.1920000000000002</v>
      </c>
      <c r="F578" s="6">
        <f t="shared" si="39"/>
        <v>63.84</v>
      </c>
      <c r="G578" s="5">
        <v>0</v>
      </c>
      <c r="H578" s="6">
        <f t="shared" si="37"/>
        <v>63.84</v>
      </c>
      <c r="I578" s="5"/>
      <c r="J578" s="5"/>
    </row>
    <row r="579" spans="2:10">
      <c r="B579" s="24" t="s">
        <v>1176</v>
      </c>
      <c r="C579" s="4" t="s">
        <v>735</v>
      </c>
      <c r="D579" s="5">
        <v>10</v>
      </c>
      <c r="E579" s="5">
        <v>1.9690000000000001</v>
      </c>
      <c r="F579" s="6">
        <f t="shared" si="39"/>
        <v>19.690000000000001</v>
      </c>
      <c r="G579" s="5">
        <v>0</v>
      </c>
      <c r="H579" s="6">
        <f t="shared" si="37"/>
        <v>19.690000000000001</v>
      </c>
      <c r="I579" s="5"/>
      <c r="J579" s="5"/>
    </row>
    <row r="580" spans="2:10">
      <c r="B580" s="24" t="s">
        <v>1177</v>
      </c>
      <c r="C580" s="4" t="s">
        <v>736</v>
      </c>
      <c r="D580" s="5">
        <v>10</v>
      </c>
      <c r="E580" s="5">
        <v>0.68700000000000006</v>
      </c>
      <c r="F580" s="6">
        <f t="shared" si="39"/>
        <v>6.870000000000001</v>
      </c>
      <c r="G580" s="5">
        <v>0</v>
      </c>
      <c r="H580" s="6">
        <f t="shared" si="37"/>
        <v>6.870000000000001</v>
      </c>
      <c r="I580" s="5"/>
      <c r="J580" s="5"/>
    </row>
    <row r="581" spans="2:10">
      <c r="B581" s="26" t="s">
        <v>1178</v>
      </c>
      <c r="C581" s="14" t="s">
        <v>737</v>
      </c>
      <c r="D581" s="15">
        <v>10</v>
      </c>
      <c r="E581" s="15">
        <v>2.0379999999999998</v>
      </c>
      <c r="F581" s="17">
        <f t="shared" si="39"/>
        <v>20.38</v>
      </c>
      <c r="G581" s="15">
        <v>0</v>
      </c>
      <c r="H581" s="17">
        <f t="shared" si="37"/>
        <v>20.38</v>
      </c>
      <c r="I581" s="15">
        <v>-5</v>
      </c>
      <c r="J581" s="5"/>
    </row>
    <row r="582" spans="2:10">
      <c r="B582" s="24" t="s">
        <v>1179</v>
      </c>
      <c r="C582" s="4" t="s">
        <v>738</v>
      </c>
      <c r="D582" s="5">
        <v>2</v>
      </c>
      <c r="E582" s="5">
        <v>3.1419999999999999</v>
      </c>
      <c r="F582" s="6">
        <f t="shared" si="39"/>
        <v>6.2839999999999998</v>
      </c>
      <c r="G582" s="5">
        <v>0</v>
      </c>
      <c r="H582" s="6">
        <f t="shared" si="37"/>
        <v>6.2839999999999998</v>
      </c>
      <c r="I582" s="5"/>
      <c r="J582" s="5"/>
    </row>
    <row r="583" spans="2:10">
      <c r="B583" s="24" t="s">
        <v>1180</v>
      </c>
      <c r="C583" s="4" t="s">
        <v>739</v>
      </c>
      <c r="D583" s="5">
        <v>3</v>
      </c>
      <c r="E583" s="5">
        <v>3.7109999999999999</v>
      </c>
      <c r="F583" s="6">
        <f t="shared" si="39"/>
        <v>11.132999999999999</v>
      </c>
      <c r="G583" s="5">
        <v>0</v>
      </c>
      <c r="H583" s="6">
        <f t="shared" si="37"/>
        <v>11.132999999999999</v>
      </c>
      <c r="I583" s="5"/>
      <c r="J583" s="5"/>
    </row>
    <row r="584" spans="2:10">
      <c r="B584" s="24" t="s">
        <v>1181</v>
      </c>
      <c r="C584" s="4" t="s">
        <v>740</v>
      </c>
      <c r="D584" s="5">
        <v>7</v>
      </c>
      <c r="E584" s="5">
        <v>0.60499999999999998</v>
      </c>
      <c r="F584" s="6">
        <f t="shared" si="39"/>
        <v>4.2349999999999994</v>
      </c>
      <c r="G584" s="5">
        <v>0</v>
      </c>
      <c r="H584" s="6">
        <f t="shared" si="37"/>
        <v>4.2349999999999994</v>
      </c>
      <c r="I584" s="5"/>
      <c r="J584" s="5"/>
    </row>
    <row r="585" spans="2:10">
      <c r="B585" s="24" t="s">
        <v>1182</v>
      </c>
      <c r="C585" s="4" t="s">
        <v>741</v>
      </c>
      <c r="D585" s="5">
        <v>4</v>
      </c>
      <c r="E585" s="5">
        <v>0.60499999999999998</v>
      </c>
      <c r="F585" s="6">
        <f t="shared" si="39"/>
        <v>2.42</v>
      </c>
      <c r="G585" s="5">
        <v>0</v>
      </c>
      <c r="H585" s="6">
        <f t="shared" si="37"/>
        <v>2.42</v>
      </c>
      <c r="I585" s="5"/>
      <c r="J585" s="5"/>
    </row>
    <row r="586" spans="2:10">
      <c r="B586" s="24" t="s">
        <v>1183</v>
      </c>
      <c r="C586" s="4" t="s">
        <v>742</v>
      </c>
      <c r="D586" s="5">
        <v>3</v>
      </c>
      <c r="E586" s="5">
        <v>0.76500000000000001</v>
      </c>
      <c r="F586" s="6">
        <f t="shared" si="39"/>
        <v>2.2949999999999999</v>
      </c>
      <c r="G586" s="5">
        <v>0</v>
      </c>
      <c r="H586" s="6">
        <f t="shared" si="37"/>
        <v>2.2949999999999999</v>
      </c>
      <c r="I586" s="5"/>
      <c r="J586" s="5"/>
    </row>
    <row r="587" spans="2:10">
      <c r="B587" s="24" t="s">
        <v>1184</v>
      </c>
      <c r="C587" s="4" t="s">
        <v>743</v>
      </c>
      <c r="D587" s="5">
        <v>2</v>
      </c>
      <c r="E587" s="5">
        <v>5.4889999999999999</v>
      </c>
      <c r="F587" s="6">
        <f t="shared" si="39"/>
        <v>10.978</v>
      </c>
      <c r="G587" s="5">
        <v>0</v>
      </c>
      <c r="H587" s="6">
        <f t="shared" si="37"/>
        <v>10.978</v>
      </c>
      <c r="I587" s="5"/>
      <c r="J587" s="5"/>
    </row>
    <row r="588" spans="2:10">
      <c r="B588" s="24" t="s">
        <v>1185</v>
      </c>
      <c r="C588" s="4" t="s">
        <v>744</v>
      </c>
      <c r="D588" s="5">
        <v>2</v>
      </c>
      <c r="E588" s="5">
        <v>5.508</v>
      </c>
      <c r="F588" s="6">
        <f t="shared" si="39"/>
        <v>11.016</v>
      </c>
      <c r="G588" s="5">
        <v>0</v>
      </c>
      <c r="H588" s="6">
        <f t="shared" si="37"/>
        <v>11.016</v>
      </c>
      <c r="I588" s="5"/>
      <c r="J588" s="5"/>
    </row>
    <row r="589" spans="2:10">
      <c r="B589" s="24" t="s">
        <v>1186</v>
      </c>
      <c r="C589" s="4" t="s">
        <v>745</v>
      </c>
      <c r="D589" s="5">
        <v>2</v>
      </c>
      <c r="E589" s="5">
        <v>1.5489999999999999</v>
      </c>
      <c r="F589" s="6">
        <f t="shared" si="39"/>
        <v>3.0979999999999999</v>
      </c>
      <c r="G589" s="5">
        <v>0</v>
      </c>
      <c r="H589" s="6">
        <f t="shared" si="37"/>
        <v>3.0979999999999999</v>
      </c>
      <c r="I589" s="5"/>
      <c r="J589" s="5"/>
    </row>
    <row r="590" spans="2:10">
      <c r="B590" s="24" t="s">
        <v>1187</v>
      </c>
      <c r="C590" s="4" t="s">
        <v>746</v>
      </c>
      <c r="D590" s="5">
        <v>1</v>
      </c>
      <c r="E590" s="5">
        <v>1.282</v>
      </c>
      <c r="F590" s="6">
        <f t="shared" si="39"/>
        <v>1.282</v>
      </c>
      <c r="G590" s="5">
        <v>0</v>
      </c>
      <c r="H590" s="6">
        <f t="shared" si="37"/>
        <v>1.282</v>
      </c>
      <c r="I590" s="5"/>
      <c r="J590" s="5"/>
    </row>
    <row r="591" spans="2:10">
      <c r="B591" s="24" t="s">
        <v>1188</v>
      </c>
      <c r="C591" s="4" t="s">
        <v>747</v>
      </c>
      <c r="D591" s="5">
        <v>8</v>
      </c>
      <c r="E591" s="5">
        <v>1.21</v>
      </c>
      <c r="F591" s="6">
        <f t="shared" si="39"/>
        <v>9.68</v>
      </c>
      <c r="G591" s="5">
        <v>0</v>
      </c>
      <c r="H591" s="6">
        <f t="shared" si="37"/>
        <v>9.68</v>
      </c>
      <c r="I591" s="5"/>
      <c r="J591" s="5"/>
    </row>
    <row r="592" spans="2:10">
      <c r="B592" s="26" t="s">
        <v>1189</v>
      </c>
      <c r="C592" s="14" t="s">
        <v>748</v>
      </c>
      <c r="D592" s="15">
        <v>5</v>
      </c>
      <c r="E592" s="15">
        <v>2.4569999999999999</v>
      </c>
      <c r="F592" s="17">
        <f t="shared" si="39"/>
        <v>12.285</v>
      </c>
      <c r="G592" s="15">
        <v>0</v>
      </c>
      <c r="H592" s="17">
        <f t="shared" si="37"/>
        <v>12.285</v>
      </c>
      <c r="I592" s="15">
        <v>-1</v>
      </c>
      <c r="J592" s="5"/>
    </row>
    <row r="593" spans="2:10">
      <c r="B593" s="24" t="s">
        <v>1190</v>
      </c>
      <c r="C593" s="4" t="s">
        <v>749</v>
      </c>
      <c r="D593" s="5">
        <v>2</v>
      </c>
      <c r="E593" s="5">
        <v>0.97899999999999998</v>
      </c>
      <c r="F593" s="6">
        <f t="shared" si="39"/>
        <v>1.958</v>
      </c>
      <c r="G593" s="5">
        <v>0</v>
      </c>
      <c r="H593" s="6">
        <f t="shared" si="37"/>
        <v>1.958</v>
      </c>
      <c r="I593" s="5"/>
      <c r="J593" s="5"/>
    </row>
    <row r="594" spans="2:10">
      <c r="B594" s="24" t="s">
        <v>1191</v>
      </c>
      <c r="C594" s="4" t="s">
        <v>750</v>
      </c>
      <c r="D594" s="5">
        <v>96</v>
      </c>
      <c r="E594" s="5">
        <v>0.54600000000000004</v>
      </c>
      <c r="F594" s="6">
        <f t="shared" si="39"/>
        <v>52.416000000000004</v>
      </c>
      <c r="G594" s="5">
        <v>0</v>
      </c>
      <c r="H594" s="6">
        <f t="shared" si="37"/>
        <v>52.416000000000004</v>
      </c>
      <c r="I594" s="5"/>
      <c r="J594" s="5"/>
    </row>
    <row r="595" spans="2:10">
      <c r="B595" s="24" t="s">
        <v>1192</v>
      </c>
      <c r="C595" s="4" t="s">
        <v>751</v>
      </c>
      <c r="D595" s="5">
        <v>5</v>
      </c>
      <c r="E595" s="5">
        <v>1.486</v>
      </c>
      <c r="F595" s="6">
        <f t="shared" si="39"/>
        <v>7.43</v>
      </c>
      <c r="G595" s="5">
        <v>0</v>
      </c>
      <c r="H595" s="6">
        <f t="shared" si="37"/>
        <v>7.43</v>
      </c>
      <c r="I595" s="5"/>
      <c r="J595" s="5"/>
    </row>
    <row r="596" spans="2:10">
      <c r="B596" s="24" t="s">
        <v>1193</v>
      </c>
      <c r="C596" s="4" t="s">
        <v>751</v>
      </c>
      <c r="D596" s="5">
        <v>2</v>
      </c>
      <c r="E596" s="5">
        <v>1.486</v>
      </c>
      <c r="F596" s="6">
        <f t="shared" si="39"/>
        <v>2.972</v>
      </c>
      <c r="G596" s="5">
        <v>0</v>
      </c>
      <c r="H596" s="6">
        <f t="shared" si="37"/>
        <v>2.972</v>
      </c>
      <c r="I596" s="5"/>
      <c r="J596" s="5"/>
    </row>
    <row r="597" spans="2:10">
      <c r="B597" s="24" t="s">
        <v>1194</v>
      </c>
      <c r="C597" s="4" t="s">
        <v>752</v>
      </c>
      <c r="D597" s="5">
        <v>15</v>
      </c>
      <c r="E597" s="5">
        <v>1.393</v>
      </c>
      <c r="F597" s="6">
        <f t="shared" si="39"/>
        <v>20.895</v>
      </c>
      <c r="G597" s="5">
        <v>0</v>
      </c>
      <c r="H597" s="6">
        <f t="shared" si="37"/>
        <v>20.895</v>
      </c>
      <c r="I597" s="5"/>
      <c r="J597" s="5"/>
    </row>
    <row r="598" spans="2:10">
      <c r="B598" s="24" t="s">
        <v>1195</v>
      </c>
      <c r="C598" s="4" t="s">
        <v>753</v>
      </c>
      <c r="D598" s="5">
        <v>3</v>
      </c>
      <c r="E598" s="5">
        <v>1.788</v>
      </c>
      <c r="F598" s="6">
        <f t="shared" si="39"/>
        <v>5.3639999999999999</v>
      </c>
      <c r="G598" s="5">
        <v>0</v>
      </c>
      <c r="H598" s="6">
        <f t="shared" si="37"/>
        <v>5.3639999999999999</v>
      </c>
      <c r="I598" s="5"/>
      <c r="J598" s="5"/>
    </row>
    <row r="599" spans="2:10">
      <c r="B599" s="24" t="s">
        <v>1196</v>
      </c>
      <c r="C599" s="4" t="s">
        <v>754</v>
      </c>
      <c r="D599" s="5">
        <v>6</v>
      </c>
      <c r="E599" s="5">
        <v>1.486</v>
      </c>
      <c r="F599" s="6">
        <f t="shared" si="39"/>
        <v>8.9160000000000004</v>
      </c>
      <c r="G599" s="5">
        <v>0</v>
      </c>
      <c r="H599" s="6">
        <f t="shared" si="37"/>
        <v>8.9160000000000004</v>
      </c>
      <c r="I599" s="5"/>
      <c r="J599" s="5"/>
    </row>
    <row r="600" spans="2:10">
      <c r="B600" s="24" t="s">
        <v>1197</v>
      </c>
      <c r="C600" s="4" t="s">
        <v>755</v>
      </c>
      <c r="D600" s="5">
        <v>5</v>
      </c>
      <c r="E600" s="5">
        <v>0.56200000000000006</v>
      </c>
      <c r="F600" s="6">
        <f t="shared" si="39"/>
        <v>2.8100000000000005</v>
      </c>
      <c r="G600" s="5">
        <v>0</v>
      </c>
      <c r="H600" s="6">
        <f t="shared" si="37"/>
        <v>2.8100000000000005</v>
      </c>
      <c r="I600" s="5"/>
      <c r="J600" s="5"/>
    </row>
    <row r="601" spans="2:10">
      <c r="B601" s="24" t="s">
        <v>1198</v>
      </c>
      <c r="C601" s="4" t="s">
        <v>756</v>
      </c>
      <c r="D601" s="5">
        <v>2</v>
      </c>
      <c r="E601" s="5">
        <v>11</v>
      </c>
      <c r="F601" s="6">
        <f t="shared" si="39"/>
        <v>22</v>
      </c>
      <c r="G601" s="5">
        <v>0</v>
      </c>
      <c r="H601" s="6">
        <f t="shared" si="37"/>
        <v>22</v>
      </c>
      <c r="I601" s="5"/>
      <c r="J601" s="5"/>
    </row>
    <row r="602" spans="2:10">
      <c r="B602" s="24" t="s">
        <v>1199</v>
      </c>
      <c r="C602" s="4" t="s">
        <v>757</v>
      </c>
      <c r="D602" s="5">
        <v>2</v>
      </c>
      <c r="E602" s="5">
        <v>6.7149999999999999</v>
      </c>
      <c r="F602" s="6">
        <f t="shared" si="39"/>
        <v>13.43</v>
      </c>
      <c r="G602" s="5">
        <v>0</v>
      </c>
      <c r="H602" s="6">
        <f t="shared" si="37"/>
        <v>13.43</v>
      </c>
      <c r="I602" s="5"/>
      <c r="J602" s="5"/>
    </row>
    <row r="603" spans="2:10">
      <c r="B603" s="24" t="s">
        <v>1200</v>
      </c>
      <c r="C603" s="4" t="s">
        <v>758</v>
      </c>
      <c r="D603" s="5">
        <v>4</v>
      </c>
      <c r="E603" s="5">
        <v>6.7729999999999997</v>
      </c>
      <c r="F603" s="6">
        <f t="shared" si="39"/>
        <v>27.091999999999999</v>
      </c>
      <c r="G603" s="5">
        <v>0</v>
      </c>
      <c r="H603" s="6">
        <f t="shared" si="37"/>
        <v>27.091999999999999</v>
      </c>
      <c r="I603" s="5"/>
      <c r="J603" s="5"/>
    </row>
    <row r="604" spans="2:10">
      <c r="B604" s="24" t="s">
        <v>1201</v>
      </c>
      <c r="C604" s="4" t="s">
        <v>759</v>
      </c>
      <c r="D604" s="5">
        <v>3</v>
      </c>
      <c r="E604" s="5">
        <v>6.5060000000000002</v>
      </c>
      <c r="F604" s="6">
        <f t="shared" si="39"/>
        <v>19.518000000000001</v>
      </c>
      <c r="G604" s="5">
        <v>0</v>
      </c>
      <c r="H604" s="6">
        <f t="shared" si="37"/>
        <v>19.518000000000001</v>
      </c>
      <c r="I604" s="5"/>
      <c r="J604" s="5"/>
    </row>
    <row r="605" spans="2:10">
      <c r="B605" s="24" t="s">
        <v>1202</v>
      </c>
      <c r="C605" s="4" t="s">
        <v>760</v>
      </c>
      <c r="D605" s="5">
        <v>10</v>
      </c>
      <c r="E605" s="5">
        <v>1.7889999999999999</v>
      </c>
      <c r="F605" s="6">
        <f t="shared" si="39"/>
        <v>17.89</v>
      </c>
      <c r="G605" s="5">
        <v>0</v>
      </c>
      <c r="H605" s="6">
        <f t="shared" ref="H605:H606" si="40">G605+F605</f>
        <v>17.89</v>
      </c>
      <c r="I605" s="5"/>
      <c r="J605" s="5"/>
    </row>
    <row r="606" spans="2:10">
      <c r="B606" s="26" t="s">
        <v>1203</v>
      </c>
      <c r="C606" s="14" t="s">
        <v>761</v>
      </c>
      <c r="D606" s="15">
        <v>25</v>
      </c>
      <c r="E606" s="15">
        <v>1.0169999999999999</v>
      </c>
      <c r="F606" s="17">
        <f t="shared" si="39"/>
        <v>25.424999999999997</v>
      </c>
      <c r="G606" s="15">
        <v>0</v>
      </c>
      <c r="H606" s="17">
        <f t="shared" si="40"/>
        <v>25.424999999999997</v>
      </c>
      <c r="I606" s="15">
        <v>-5</v>
      </c>
      <c r="J606" s="5"/>
    </row>
    <row r="607" spans="2:10">
      <c r="B607" s="4"/>
      <c r="C607" s="4"/>
      <c r="D607" s="4"/>
      <c r="E607" s="4"/>
      <c r="F607" s="29" t="s">
        <v>7</v>
      </c>
      <c r="G607" s="29"/>
      <c r="H607" s="6">
        <f>SUM(F8:F606)</f>
        <v>10555.098</v>
      </c>
      <c r="I607" s="5"/>
      <c r="J607" s="5"/>
    </row>
    <row r="608" spans="2:10">
      <c r="B608" s="4"/>
      <c r="C608" s="4"/>
      <c r="D608" s="4"/>
      <c r="E608" s="4"/>
      <c r="F608" s="29" t="s">
        <v>5</v>
      </c>
      <c r="G608" s="29"/>
      <c r="H608" s="30">
        <f>SUM(G8:G606)</f>
        <v>84.944100000000006</v>
      </c>
      <c r="I608" s="5"/>
      <c r="J608" s="5"/>
    </row>
    <row r="609" spans="2:10">
      <c r="B609" s="4"/>
      <c r="C609" s="4"/>
      <c r="D609" s="4"/>
      <c r="E609" s="4"/>
      <c r="F609" s="29" t="s">
        <v>8</v>
      </c>
      <c r="G609" s="29"/>
      <c r="H609" s="30">
        <f>SUM(H8:H606)</f>
        <v>10640.042099999999</v>
      </c>
      <c r="I609" s="5"/>
      <c r="J609" s="5"/>
    </row>
    <row r="610" spans="2:10">
      <c r="B610" s="4"/>
      <c r="C610" s="4"/>
      <c r="D610" s="4"/>
      <c r="E610" s="4"/>
      <c r="F610" s="4"/>
      <c r="G610" s="4"/>
      <c r="H610" s="4"/>
      <c r="I610" s="5"/>
      <c r="J610" s="5"/>
    </row>
  </sheetData>
  <mergeCells count="3">
    <mergeCell ref="B6:J6"/>
    <mergeCell ref="B5:J5"/>
    <mergeCell ref="B4:J4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2022-07-02T13:43:04Z</dcterms:created>
  <dcterms:modified xsi:type="dcterms:W3CDTF">2023-04-01T06:28:25Z</dcterms:modified>
</cp:coreProperties>
</file>